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092_入札関係資料\092_（申請書類）単体\"/>
    </mc:Choice>
  </mc:AlternateContent>
  <bookViews>
    <workbookView xWindow="0" yWindow="0" windowWidth="28800" windowHeight="12450"/>
  </bookViews>
  <sheets>
    <sheet name="様式1-1" sheetId="20" r:id="rId1"/>
    <sheet name="様式1-2" sheetId="41" r:id="rId2"/>
    <sheet name="様式1‐3" sheetId="56" r:id="rId3"/>
    <sheet name="様式1-4" sheetId="14" r:id="rId4"/>
    <sheet name="様式1-5" sheetId="32" r:id="rId5"/>
    <sheet name="様式1-8" sheetId="55" r:id="rId6"/>
    <sheet name="様式3-2（製作・架設）" sheetId="52" r:id="rId7"/>
    <sheet name="様式3-3（製作・架設）" sheetId="34" r:id="rId8"/>
    <sheet name="様式7" sheetId="48" r:id="rId9"/>
    <sheet name="様式「技術評価点の通知について」" sheetId="28" r:id="rId10"/>
    <sheet name="様式1-2（記入例）" sheetId="53" r:id="rId11"/>
    <sheet name="様式1-3（記入例）" sheetId="17" r:id="rId12"/>
    <sheet name="様式7(記入例) " sheetId="54" r:id="rId13"/>
    <sheet name="様式7(記入例)  (2)" sheetId="50" r:id="rId14"/>
  </sheets>
  <externalReferences>
    <externalReference r:id="rId15"/>
    <externalReference r:id="rId16"/>
  </externalReferences>
  <definedNames>
    <definedName name="_xlnm._FilterDatabase" localSheetId="1" hidden="1">'様式1-2'!$A$64:$M$71</definedName>
    <definedName name="_xlnm._FilterDatabase" localSheetId="10" hidden="1">'様式1-2（記入例）'!$A$73:$M$95</definedName>
    <definedName name="_xlnm.Print_Area" localSheetId="9">様式「技術評価点の通知について」!$A$1:$F$23</definedName>
    <definedName name="_xlnm.Print_Area" localSheetId="0">'様式1-1'!$A$1:$I$32</definedName>
    <definedName name="_xlnm.Print_Area" localSheetId="1">'様式1-2'!$A$1:$M$95</definedName>
    <definedName name="_xlnm.Print_Area" localSheetId="10">'様式1-2（記入例）'!$A$1:$M$119</definedName>
    <definedName name="_xlnm.Print_Area" localSheetId="2">様式1‐3!$A$1:$W$59</definedName>
    <definedName name="_xlnm.Print_Area" localSheetId="11">'様式1-3（記入例）'!$A$1:$U$37</definedName>
    <definedName name="_xlnm.Print_Area" localSheetId="3">'様式1-4'!$A$1:$F$61</definedName>
    <definedName name="_xlnm.Print_Area" localSheetId="4">'様式1-5'!$A$1:$I$61</definedName>
    <definedName name="_xlnm.Print_Area" localSheetId="6">'様式3-2（製作・架設）'!$A$1:$C$10</definedName>
    <definedName name="_xlnm.Print_Area" localSheetId="7">'様式3-3（製作・架設）'!$A$1:$C$11</definedName>
    <definedName name="_xlnm.Print_Area" localSheetId="8">様式7!$A$1:$F$13</definedName>
    <definedName name="_xlnm.Print_Area" localSheetId="12">'様式7(記入例) '!$A$1:$F$13</definedName>
    <definedName name="_xlnm.Print_Area" localSheetId="13">'様式7(記入例)  (2)'!$A$1:$F$36</definedName>
    <definedName name="工事の定義" localSheetId="8">OFFSET([1]工事の定義!$A$2,0,0,COUNTA([1]工事の定義!$A:$A)-1,1)</definedName>
    <definedName name="工事の定義" localSheetId="12">OFFSET([1]工事の定義!$A$2,0,0,COUNTA([1]工事の定義!$A:$A)-1,1)</definedName>
    <definedName name="工事の定義" localSheetId="13">OFFSET([1]工事の定義!$A$2,0,0,COUNTA([1]工事の定義!$A:$A)-1,1)</definedName>
    <definedName name="工事の定義">OFFSET([2]工事の定義!$A$2,0,0,COUNTA([2]工事の定義!$A:$A)-1,1)</definedName>
    <definedName name="参加資格" localSheetId="8">[1]入力!$C$23</definedName>
    <definedName name="参加資格" localSheetId="12">[1]入力!$C$23</definedName>
    <definedName name="参加資格" localSheetId="13">[1]入力!$C$23</definedName>
    <definedName name="参加資格">[2]入力!$C$23</definedName>
    <definedName name="参加条件＿１１" localSheetId="8">[1]入力!$C$30</definedName>
    <definedName name="参加条件＿１１" localSheetId="12">[1]入力!$C$30</definedName>
    <definedName name="参加条件＿１１" localSheetId="13">[1]入力!$C$30</definedName>
    <definedName name="参加条件＿１１">[2]入力!$C$30</definedName>
    <definedName name="参加条件＿６" localSheetId="8">[1]入力!$C$25</definedName>
    <definedName name="参加条件＿６" localSheetId="12">[1]入力!$C$25</definedName>
    <definedName name="参加条件＿６" localSheetId="13">[1]入力!$C$25</definedName>
    <definedName name="参加条件＿６">[2]入力!$C$25</definedName>
    <definedName name="参加条件＿７" localSheetId="8">[1]入力!$C$26</definedName>
    <definedName name="参加条件＿７" localSheetId="12">[1]入力!$C$26</definedName>
    <definedName name="参加条件＿７" localSheetId="13">[1]入力!$C$26</definedName>
    <definedName name="参加条件＿７">[2]入力!$C$26</definedName>
    <definedName name="参加条件＿８" localSheetId="8">[1]入力!$C$27</definedName>
    <definedName name="参加条件＿８" localSheetId="12">[1]入力!$C$27</definedName>
    <definedName name="参加条件＿８" localSheetId="13">[1]入力!$C$27</definedName>
    <definedName name="参加条件＿８">[2]入力!$C$27</definedName>
    <definedName name="参加条件＿９ア" localSheetId="8">[1]入力!$C$28</definedName>
    <definedName name="参加条件＿９ア" localSheetId="12">[1]入力!$C$28</definedName>
    <definedName name="参加条件＿９ア" localSheetId="13">[1]入力!$C$28</definedName>
    <definedName name="参加条件＿９ア">[2]入力!$C$28</definedName>
    <definedName name="参加条件＿９イ" localSheetId="8">[1]入力!$C$29</definedName>
    <definedName name="参加条件＿９イ" localSheetId="12">[1]入力!$C$29</definedName>
    <definedName name="参加条件＿９イ" localSheetId="13">[1]入力!$C$29</definedName>
    <definedName name="参加条件＿９イ">[2]入力!$C$29</definedName>
  </definedNames>
  <calcPr calcId="152511"/>
</workbook>
</file>

<file path=xl/calcChain.xml><?xml version="1.0" encoding="utf-8"?>
<calcChain xmlns="http://schemas.openxmlformats.org/spreadsheetml/2006/main">
  <c r="M5" i="56" l="1"/>
  <c r="C7" i="41"/>
  <c r="C6" i="41"/>
  <c r="G42" i="55" l="1"/>
  <c r="E36" i="55"/>
  <c r="G40" i="55"/>
  <c r="G38" i="55"/>
  <c r="C18" i="55" l="1"/>
  <c r="A3" i="32" l="1"/>
  <c r="A3" i="52"/>
  <c r="H59" i="32" l="1"/>
  <c r="H42" i="32"/>
  <c r="H43" i="32" s="1"/>
  <c r="H45" i="32" l="1"/>
  <c r="H61" i="32" s="1"/>
  <c r="D6" i="48" l="1"/>
  <c r="D5" i="48"/>
  <c r="D4" i="48"/>
  <c r="E7" i="28" l="1"/>
  <c r="E6" i="28"/>
  <c r="E5" i="28"/>
  <c r="A3" i="34" l="1"/>
  <c r="A3" i="14"/>
  <c r="C22" i="28" l="1"/>
  <c r="C4" i="4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C20" i="28"/>
  <c r="A1" i="28"/>
  <c r="J4" i="17"/>
  <c r="J5" i="17"/>
  <c r="E4" i="17" s="1"/>
  <c r="J6" i="17"/>
  <c r="J11" i="17"/>
  <c r="J13" i="17"/>
  <c r="E6" i="17" s="1"/>
  <c r="J15" i="17"/>
  <c r="J18" i="17"/>
  <c r="J26" i="17"/>
  <c r="J31" i="17"/>
  <c r="J34" i="17"/>
  <c r="F37" i="17"/>
  <c r="Q35" i="17"/>
  <c r="Q32" i="17"/>
  <c r="Q29" i="17"/>
  <c r="Q28" i="17"/>
  <c r="Q27" i="17"/>
  <c r="E26" i="17"/>
  <c r="Q21" i="17"/>
  <c r="Q20" i="17"/>
  <c r="Q19" i="17"/>
  <c r="Q9" i="17"/>
  <c r="Q8" i="17"/>
  <c r="Q7" i="17"/>
  <c r="G12" i="14"/>
  <c r="G61" i="14" s="1"/>
  <c r="E61" i="14"/>
  <c r="L4" i="41" l="1"/>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8"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6" authorId="0" shapeId="0">
      <text>
        <r>
          <rPr>
            <sz val="9"/>
            <color indexed="81"/>
            <rFont val="ＭＳ Ｐゴシック"/>
            <family val="3"/>
            <charset val="128"/>
          </rPr>
          <t>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sharedStrings.xml><?xml version="1.0" encoding="utf-8"?>
<sst xmlns="http://schemas.openxmlformats.org/spreadsheetml/2006/main" count="881" uniqueCount="490">
  <si>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</si>
  <si>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</si>
  <si>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</si>
  <si>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</si>
  <si>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</si>
  <si>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</si>
  <si>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</si>
  <si>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</si>
  <si>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</si>
  <si>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</si>
  <si>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</si>
  <si>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</si>
  <si>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</si>
  <si>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</si>
  <si>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</si>
  <si>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</si>
  <si>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</si>
  <si>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</si>
  <si>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</si>
  <si>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</si>
  <si>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</si>
  <si>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</si>
  <si>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</si>
  <si>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</si>
  <si>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</si>
  <si>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</si>
  <si>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</si>
  <si>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</si>
  <si>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</si>
  <si>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</si>
  <si>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</si>
  <si>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</si>
  <si>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</si>
  <si>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</si>
  <si>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１</t>
    <phoneticPr fontId="4"/>
  </si>
  <si>
    <t>工事名称</t>
    <phoneticPr fontId="4"/>
  </si>
  <si>
    <t>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</si>
  <si>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</si>
  <si>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</si>
  <si>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</si>
  <si>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</si>
  <si>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</si>
  <si>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</si>
  <si>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</si>
  <si>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</si>
  <si>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</si>
  <si>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</si>
  <si>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</si>
  <si>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</si>
  <si>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</si>
  <si>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</si>
  <si>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</si>
  <si>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</si>
  <si>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</si>
  <si>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</si>
  <si>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</si>
  <si>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</si>
  <si>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</si>
  <si>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</si>
  <si>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</si>
  <si>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</si>
  <si>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</si>
  <si>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</si>
  <si>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</si>
  <si>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</si>
  <si>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</si>
  <si>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</si>
  <si>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</si>
  <si>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</si>
  <si>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</si>
  <si>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</si>
  <si>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</si>
  <si>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</si>
  <si>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</si>
  <si>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</si>
  <si>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</si>
  <si>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</si>
  <si>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</si>
  <si>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</si>
  <si>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</si>
  <si>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</si>
  <si>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</si>
  <si>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</si>
  <si>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</si>
  <si>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</si>
  <si>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</si>
  <si>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</si>
  <si>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</si>
  <si>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</si>
  <si>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</si>
  <si>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</si>
  <si>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</si>
  <si>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</si>
  <si>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</si>
  <si>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</si>
  <si>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</si>
  <si>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</si>
  <si>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</si>
  <si>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</si>
  <si>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</si>
  <si>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</si>
  <si>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</si>
  <si>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</si>
  <si>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</si>
  <si>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</si>
  <si>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</si>
  <si>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</si>
  <si>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</si>
  <si>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</si>
  <si>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１．入札参加資格の確認</t>
    <rPh sb="2" eb="4">
      <t>ニュウサツ</t>
    </rPh>
    <rPh sb="4" eb="6">
      <t>サンカ</t>
    </rPh>
    <rPh sb="6" eb="8">
      <t>シカク</t>
    </rPh>
    <rPh sb="9" eb="11">
      <t>カクニン</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</si>
  <si>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</si>
  <si>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</si>
  <si>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</si>
  <si>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</si>
  <si>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</si>
  <si>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</si>
  <si>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</si>
  <si>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</si>
  <si>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</si>
  <si>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</si>
  <si>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</si>
  <si>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</si>
  <si>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</si>
  <si>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</si>
  <si>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</si>
  <si>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</si>
  <si>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</si>
  <si>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</si>
  <si>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</si>
  <si>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</si>
  <si>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</si>
  <si>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</si>
  <si>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</si>
  <si>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継続教育（ＣＰＤ）の取得単位の証明書の写し</t>
    <rPh sb="0" eb="2">
      <t>ケイゾク</t>
    </rPh>
    <rPh sb="2" eb="4">
      <t>キョウイク</t>
    </rPh>
    <rPh sb="10" eb="12">
      <t>シュトク</t>
    </rPh>
    <rPh sb="12" eb="14">
      <t>タンイ</t>
    </rPh>
    <rPh sb="15" eb="18">
      <t>ショウメイショ</t>
    </rPh>
    <rPh sb="19" eb="20">
      <t>ウツ</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</si>
  <si>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</si>
  <si>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</si>
  <si>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</si>
  <si>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</si>
  <si>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</si>
  <si>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</si>
  <si>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</si>
  <si>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</si>
  <si>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</si>
  <si>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</si>
  <si>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</si>
  <si>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</si>
  <si>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</si>
  <si>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</si>
  <si>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</si>
  <si>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</si>
  <si>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</si>
  <si>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</si>
  <si>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</si>
  <si>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</si>
  <si>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</si>
  <si>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</si>
  <si>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</si>
  <si>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</si>
  <si>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</si>
  <si>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</si>
  <si>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</si>
  <si>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</si>
  <si>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</si>
  <si>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</si>
  <si>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</si>
  <si>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</si>
  <si>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</si>
  <si>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</si>
  <si>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</si>
  <si>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</si>
  <si>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</si>
  <si>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</si>
  <si>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</si>
  <si>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</si>
  <si>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</si>
  <si>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</si>
  <si>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</si>
  <si>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</si>
  <si>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</si>
  <si>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</si>
  <si>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</si>
  <si>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</si>
  <si>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</si>
  <si>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</si>
  <si>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</si>
  <si>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</si>
  <si>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</si>
  <si>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</si>
  <si>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</si>
  <si>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</si>
  <si>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</si>
  <si>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</si>
  <si>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</si>
  <si>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</si>
  <si>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</si>
  <si>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</si>
  <si>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</si>
  <si>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</si>
  <si>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</si>
  <si>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</si>
  <si>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</si>
  <si>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</si>
  <si>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</si>
  <si>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</si>
  <si>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</si>
  <si>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</si>
  <si>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</si>
  <si>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</si>
  <si>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</si>
  <si>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</si>
  <si>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</si>
  <si>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</si>
  <si>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</si>
  <si>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</si>
  <si>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</si>
  <si>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</si>
  <si>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</si>
  <si>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</si>
  <si>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</si>
  <si>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</si>
  <si>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</si>
  <si>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</si>
  <si>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</si>
  <si>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</si>
  <si>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</si>
  <si>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</si>
  <si>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</si>
  <si>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提出年月日を記入してください。</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</si>
  <si>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</si>
  <si>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</si>
  <si>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</si>
  <si>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</si>
  <si>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</si>
  <si>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</si>
  <si>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</si>
  <si>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</si>
  <si>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</si>
  <si>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</si>
  <si>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</si>
  <si>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</si>
  <si>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</si>
  <si>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</si>
  <si>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</si>
  <si>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</si>
  <si>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</si>
  <si>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</si>
  <si>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</si>
  <si>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</si>
  <si>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</si>
  <si>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様式１－３：自己採点表（記入例）</t>
    <rPh sb="12" eb="14">
      <t>キニュウ</t>
    </rPh>
    <rPh sb="14" eb="15">
      <t>レイ</t>
    </rPh>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</si>
  <si>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</si>
  <si>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</si>
  <si>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</si>
  <si>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</si>
  <si>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</si>
  <si>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</si>
  <si>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</si>
  <si>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</si>
  <si>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</si>
  <si>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</si>
  <si>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</si>
  <si>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</si>
  <si>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</si>
  <si>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</si>
  <si>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</si>
  <si>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</si>
  <si>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　※共同企業体で落札した工事は、出資割合を掛けた金額を記入してください。添付書類は不要です。</t>
    <phoneticPr fontId="4"/>
  </si>
  <si>
    <t>（B)</t>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</si>
  <si>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</si>
  <si>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</si>
  <si>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</si>
  <si>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</si>
  <si>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</si>
  <si>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</si>
  <si>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該当する項目の□をクリックし、✓を表示させてください。
郵送を希望する場合は、</t>
    </r>
    <r>
      <rPr>
        <b/>
        <sz val="9"/>
        <color indexed="10"/>
        <rFont val="ＭＳ 明朝"/>
        <family val="1"/>
        <charset val="128"/>
      </rPr>
      <t>返信用封筒（切手貼付）</t>
    </r>
    <r>
      <rPr>
        <b/>
        <sz val="9"/>
        <rFont val="ＭＳ 明朝"/>
        <family val="1"/>
        <charset val="128"/>
      </rPr>
      <t>を提出してください。
なお、同じ公告日の複数の工事に参加する場合、返信用封筒はいずれかの工事に１通添付してください。
（</t>
    </r>
    <r>
      <rPr>
        <b/>
        <sz val="9"/>
        <color indexed="10"/>
        <rFont val="ＭＳ 明朝"/>
        <family val="1"/>
        <charset val="128"/>
      </rPr>
      <t>切手の料金不足に注意してください。</t>
    </r>
    <r>
      <rPr>
        <b/>
        <sz val="9"/>
        <rFont val="ＭＳ 明朝"/>
        <family val="1"/>
        <charset val="128"/>
      </rPr>
      <t>）</t>
    </r>
    <phoneticPr fontId="4"/>
  </si>
  <si>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</si>
  <si>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</si>
  <si>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</si>
  <si>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</si>
  <si>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</si>
  <si>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</si>
  <si>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</si>
  <si>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（参考）</t>
    </r>
    <r>
      <rPr>
        <b/>
        <strike/>
        <sz val="12"/>
        <rFont val="ＭＳ Ｐ明朝"/>
        <family val="1"/>
        <charset val="128"/>
      </rPr>
      <t>技術提案</t>
    </r>
    <rPh sb="1" eb="3">
      <t>サンコウ</t>
    </rPh>
    <rPh sb="4" eb="6">
      <t>ギジュツ</t>
    </rPh>
    <rPh sb="6" eb="8">
      <t>テイアン</t>
    </rPh>
    <phoneticPr fontId="4"/>
  </si>
  <si>
    <t>　　※競争参加資格確認通知後に提出すること。</t>
    <phoneticPr fontId="4"/>
  </si>
  <si>
    <t>５．その他の資料</t>
    <rPh sb="4" eb="5">
      <t>タ</t>
    </rPh>
    <rPh sb="6" eb="8">
      <t>シリョウ</t>
    </rPh>
    <phoneticPr fontId="4"/>
  </si>
  <si>
    <t>←</t>
    <phoneticPr fontId="4"/>
  </si>
  <si>
    <t>工場製作工と据付（架設）工とで配置予定技術者が異なるときは、いずれかを ○ で囲むなどしてください。</t>
    <rPh sb="0" eb="2">
      <t>コウジョウ</t>
    </rPh>
    <rPh sb="2" eb="4">
      <t>セイサク</t>
    </rPh>
    <rPh sb="4" eb="5">
      <t>コウ</t>
    </rPh>
    <rPh sb="6" eb="8">
      <t>スエツケ</t>
    </rPh>
    <rPh sb="9" eb="11">
      <t>カセツ</t>
    </rPh>
    <rPh sb="12" eb="13">
      <t>コウ</t>
    </rPh>
    <rPh sb="15" eb="17">
      <t>ハイチ</t>
    </rPh>
    <rPh sb="17" eb="19">
      <t>ヨテイ</t>
    </rPh>
    <rPh sb="19" eb="22">
      <t>ギジュツシャ</t>
    </rPh>
    <rPh sb="23" eb="24">
      <t>コト</t>
    </rPh>
    <rPh sb="39" eb="40">
      <t>カコ</t>
    </rPh>
    <phoneticPr fontId="4"/>
  </si>
  <si>
    <t>（様式４－１ から 様式４－５）技術提案</t>
    <rPh sb="1" eb="3">
      <t>ヨウシキ</t>
    </rPh>
    <rPh sb="10" eb="12">
      <t>ヨウシキ</t>
    </rPh>
    <rPh sb="16" eb="18">
      <t>ギジュツ</t>
    </rPh>
    <rPh sb="18" eb="20">
      <t>テイアン</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</si>
  <si>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</si>
  <si>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</si>
  <si>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（単体）</t>
    <rPh sb="1" eb="3">
      <t>タンタイ</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</si>
  <si>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</si>
  <si>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</si>
  <si>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</si>
  <si>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</si>
  <si>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</si>
  <si>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</si>
  <si>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</si>
  <si>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</si>
  <si>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</si>
  <si>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</si>
  <si>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</si>
  <si>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</si>
  <si>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</si>
  <si>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</si>
  <si>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</si>
  <si>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</si>
  <si>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</si>
  <si>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r>
      <t>電子入札システムに添付して提出する書類は、「様式集１」である。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34" eb="36">
      <t>ヨウシキ</t>
    </rPh>
    <rPh sb="36" eb="37">
      <t>シュウ</t>
    </rPh>
    <rPh sb="40" eb="41">
      <t>カナラ</t>
    </rPh>
    <rPh sb="47" eb="49">
      <t>ケイシキ</t>
    </rPh>
    <rPh sb="52" eb="54">
      <t>テンプ</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</si>
  <si>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</si>
  <si>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（単体）</t>
    <rPh sb="1" eb="3">
      <t>タンタイ</t>
    </rPh>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</si>
  <si>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</si>
  <si>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</si>
  <si>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</si>
  <si>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t>福岡県知事　殿</t>
    <phoneticPr fontId="4"/>
  </si>
  <si>
    <t>住　所</t>
    <phoneticPr fontId="4"/>
  </si>
  <si>
    <t>代表者</t>
    <phoneticPr fontId="4"/>
  </si>
  <si>
    <t>当社が入札に参加した下記工事における技術評価点内訳の通知を、</t>
    <phoneticPr fontId="4"/>
  </si>
  <si>
    <t>請求します。</t>
    <phoneticPr fontId="4"/>
  </si>
  <si>
    <t>（返信用封筒　　　　あり　　　　　 なし　）</t>
    <phoneticPr fontId="4"/>
  </si>
  <si>
    <t>請求しません。</t>
    <phoneticPr fontId="4"/>
  </si>
  <si>
    <t>（「様式４－１」及び「様式４－２－１」から「様式４－２－４」）技術提案</t>
    <rPh sb="2" eb="4">
      <t>ヨウシキ</t>
    </rPh>
    <rPh sb="8" eb="9">
      <t>オヨ</t>
    </rPh>
    <rPh sb="11" eb="13">
      <t>ヨウシキ</t>
    </rPh>
    <rPh sb="22" eb="24">
      <t>ヨウシキ</t>
    </rPh>
    <rPh sb="31" eb="33">
      <t>ギジュツ</t>
    </rPh>
    <rPh sb="33" eb="35">
      <t>テイアン</t>
    </rPh>
    <phoneticPr fontId="4"/>
  </si>
  <si>
    <t>問合せ先
担当者氏名</t>
    <phoneticPr fontId="4"/>
  </si>
  <si>
    <t>品質・環境マネジメントシステムの取り組み状況</t>
    <rPh sb="0" eb="2">
      <t>ヒンシツ</t>
    </rPh>
    <rPh sb="3" eb="5">
      <t>カンキョウ</t>
    </rPh>
    <rPh sb="16" eb="17">
      <t>ト</t>
    </rPh>
    <rPh sb="18" eb="19">
      <t>ク</t>
    </rPh>
    <rPh sb="20" eb="22">
      <t>ジョウキョウ</t>
    </rPh>
    <phoneticPr fontId="4"/>
  </si>
  <si>
    <t>同種工事の工事成績評定</t>
    <rPh sb="0" eb="2">
      <t>ドウシュ</t>
    </rPh>
    <rPh sb="2" eb="4">
      <t>コウジ</t>
    </rPh>
    <rPh sb="5" eb="7">
      <t>コウジ</t>
    </rPh>
    <rPh sb="7" eb="9">
      <t>セイセキ</t>
    </rPh>
    <rPh sb="9" eb="11">
      <t>ヒョウテイ</t>
    </rPh>
    <phoneticPr fontId="4"/>
  </si>
  <si>
    <t>←</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</si>
  <si>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</si>
  <si>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</si>
  <si>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</si>
  <si>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t>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</si>
  <si>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</si>
  <si>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</si>
  <si>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</si>
  <si>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</si>
  <si>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</si>
  <si>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</si>
  <si>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</si>
  <si>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</si>
  <si>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t>令和○○年○月○日</t>
    <rPh sb="0" eb="2">
      <t>レイワ</t>
    </rPh>
    <rPh sb="4" eb="5">
      <t>ネン</t>
    </rPh>
    <rPh sb="6" eb="7">
      <t>ガツ</t>
    </rPh>
    <rPh sb="8" eb="9">
      <t>ニチ</t>
    </rPh>
    <phoneticPr fontId="4"/>
  </si>
  <si>
    <r>
      <t xml:space="preserve">
・住所等を記入し、</t>
    </r>
    <r>
      <rPr>
        <b/>
        <sz val="10"/>
        <rFont val="ＭＳ Ｐゴシック"/>
        <family val="3"/>
        <charset val="128"/>
      </rPr>
      <t>提出してください。
・住所等は他の様式にリンクしています。</t>
    </r>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</si>
  <si>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</si>
  <si>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</si>
  <si>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</si>
  <si>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</si>
  <si>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</si>
  <si>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</si>
  <si>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</si>
  <si>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</si>
  <si>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</si>
  <si>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</si>
  <si>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</si>
  <si>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</si>
  <si>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</si>
  <si>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</si>
  <si>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</si>
  <si>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</si>
  <si>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</si>
  <si>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</si>
  <si>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</si>
  <si>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</si>
  <si>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</si>
  <si>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</si>
  <si>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</si>
  <si>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502-12345-001</t>
    <phoneticPr fontId="4"/>
  </si>
  <si>
    <t>過去１年間（</t>
    <rPh sb="0" eb="2">
      <t>カコ</t>
    </rPh>
    <rPh sb="3" eb="5">
      <t>ネンカン</t>
    </rPh>
    <phoneticPr fontId="4"/>
  </si>
  <si>
    <t>から</t>
    <phoneticPr fontId="4"/>
  </si>
  <si>
    <t>まで</t>
    <phoneticPr fontId="4"/>
  </si>
  <si>
    <t>）に落札した工事</t>
    <rPh sb="2" eb="4">
      <t>ラクサツ</t>
    </rPh>
    <rPh sb="6" eb="8">
      <t>コウジ</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</si>
  <si>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</si>
  <si>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</si>
  <si>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1" eb="22">
      <t>ウツ</t>
    </rPh>
    <rPh sb="23" eb="25">
      <t>テンプ</t>
    </rPh>
    <rPh sb="25" eb="26">
      <t>ラン</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</si>
  <si>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0" eb="21">
      <t>トウ</t>
    </rPh>
    <rPh sb="22" eb="23">
      <t>ウツ</t>
    </rPh>
    <rPh sb="24" eb="26">
      <t>テンプ</t>
    </rPh>
    <rPh sb="26" eb="27">
      <t>ラン</t>
    </rPh>
    <phoneticPr fontId="4"/>
  </si>
  <si>
    <t>県道○○線△△橋橋梁下部工工事（Ｐ１）</t>
    <phoneticPr fontId="4"/>
  </si>
  <si>
    <t>問合せ先
担当者氏名</t>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</si>
  <si>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</si>
  <si>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t>◎</t>
    <phoneticPr fontId="4"/>
  </si>
  <si>
    <t>◎</t>
    <phoneticPr fontId="4"/>
  </si>
  <si>
    <t>◎</t>
    <phoneticPr fontId="4"/>
  </si>
  <si>
    <r>
      <t>１０年以上継続して建設業法第３条第１項に規定する営業所を有することが入札参加条件（</t>
    </r>
    <r>
      <rPr>
        <sz val="9"/>
        <color rgb="FFFF3399"/>
        <rFont val="ＭＳ Ｐ明朝"/>
        <family val="1"/>
        <charset val="128"/>
      </rPr>
      <t>公告○（○）○</t>
    </r>
    <r>
      <rPr>
        <sz val="9"/>
        <rFont val="ＭＳ Ｐ明朝"/>
        <family val="1"/>
        <charset val="128"/>
      </rPr>
      <t>）を満たすこととなる場合に提出すること。また、それを証する書類を添付すること。</t>
    </r>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</si>
  <si>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t>
    <phoneticPr fontId="4"/>
  </si>
  <si>
    <t>◎</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</si>
  <si>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</si>
  <si>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phoneticPr fontId="4"/>
  </si>
  <si>
    <t>○</t>
    <phoneticPr fontId="4"/>
  </si>
  <si>
    <t>◎</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</si>
  <si>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37">
      <t>コヨウホケンヒホケンシャシカクシュトクナドカクニン</t>
    </rPh>
    <rPh sb="537" eb="540">
      <t>ツウチショ</t>
    </rPh>
    <phoneticPr fontId="4"/>
  </si>
  <si>
    <t>○</t>
    <phoneticPr fontId="4"/>
  </si>
  <si>
    <t>○</t>
    <phoneticPr fontId="4"/>
  </si>
  <si>
    <t>◎</t>
    <phoneticPr fontId="4"/>
  </si>
  <si>
    <t>主任技術者等（専任特例１号）の配置を予定している場合の確認事項</t>
    <phoneticPr fontId="4"/>
  </si>
  <si>
    <t>〇</t>
    <phoneticPr fontId="4"/>
  </si>
  <si>
    <t>監理技術者（専任特例２号）の配置を予定している場合の確認事項</t>
    <phoneticPr fontId="4"/>
  </si>
  <si>
    <t>〇</t>
    <phoneticPr fontId="4"/>
  </si>
  <si>
    <t>営業所技術者等（建設業法第２６条の５）の配置を予定している場合の確認事項</t>
    <phoneticPr fontId="4"/>
  </si>
  <si>
    <t>－</t>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</si>
  <si>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</si>
  <si>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また、『　◎　』は必ず提出する書類であり、『　○　』は該当する場合に提出する書類である。</t>
    <phoneticPr fontId="4"/>
  </si>
  <si>
    <t>　　※競争参加資格確認通知後に提出すること。</t>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</si>
  <si>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様式４－１に押印のうえ、平成○年○月○日から平成○年○月○日までに、ＣＤ－Ｒ等の電子媒体とともに提出すること。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ヨウシキ</t>
    </rPh>
    <rPh sb="77" eb="79">
      <t>オウイン</t>
    </rPh>
    <rPh sb="83" eb="85">
      <t>ヘイセイ</t>
    </rPh>
    <rPh sb="86" eb="87">
      <t>ネン</t>
    </rPh>
    <rPh sb="88" eb="89">
      <t>ガツ</t>
    </rPh>
    <rPh sb="90" eb="91">
      <t>ニチ</t>
    </rPh>
    <rPh sb="93" eb="95">
      <t>ヘイセイ</t>
    </rPh>
    <rPh sb="96" eb="97">
      <t>ネン</t>
    </rPh>
    <rPh sb="98" eb="99">
      <t>ガツ</t>
    </rPh>
    <rPh sb="100" eb="101">
      <t>ニチ</t>
    </rPh>
    <rPh sb="109" eb="110">
      <t>トウ</t>
    </rPh>
    <rPh sb="111" eb="113">
      <t>デンシ</t>
    </rPh>
    <rPh sb="113" eb="115">
      <t>バイタイ</t>
    </rPh>
    <rPh sb="119" eb="121">
      <t>テイシュツ</t>
    </rPh>
    <rPh sb="128" eb="130">
      <t>ベッシ</t>
    </rPh>
    <phoneticPr fontId="4"/>
  </si>
  <si>
    <t>○○　○○</t>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</si>
  <si>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</si>
  <si>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t>様式１－８</t>
    <phoneticPr fontId="4"/>
  </si>
  <si>
    <t>工期通知書</t>
    <rPh sb="0" eb="2">
      <t>コウキ</t>
    </rPh>
    <rPh sb="2" eb="4">
      <t>ツウチ</t>
    </rPh>
    <rPh sb="4" eb="5">
      <t>ショ</t>
    </rPh>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</si>
  <si>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</si>
  <si>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</si>
  <si>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</si>
  <si>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</si>
  <si>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</si>
  <si>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</si>
  <si>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</si>
  <si>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</si>
  <si>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</si>
  <si>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</si>
  <si>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</si>
  <si>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</si>
  <si>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</si>
  <si>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</si>
  <si>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</si>
  <si>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福岡県知事　殿</t>
    <rPh sb="0" eb="2">
      <t>フクオカ</t>
    </rPh>
    <rPh sb="2" eb="5">
      <t>ケンチジ</t>
    </rPh>
    <phoneticPr fontId="4"/>
  </si>
  <si>
    <t>（様式１－８）工期通知書</t>
    <rPh sb="1" eb="3">
      <t>ヨウシキ</t>
    </rPh>
    <rPh sb="7" eb="9">
      <t>コウキ</t>
    </rPh>
    <rPh sb="9" eb="12">
      <t>ツウチショ</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</si>
  <si>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</si>
  <si>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</si>
  <si>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</si>
  <si>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県道久留米筑紫野線（北野大刀洗工区）西鉄跨線橋橋梁上部工工事（３工区）</t>
  </si>
  <si>
    <t>会社名：</t>
    <rPh sb="0" eb="3">
      <t>カイシャメイ</t>
    </rPh>
    <phoneticPr fontId="4"/>
  </si>
  <si>
    <t>１．</t>
    <phoneticPr fontId="4"/>
  </si>
  <si>
    <t>技術提案</t>
  </si>
  <si>
    <t>交通安全対策について</t>
  </si>
  <si>
    <t>資機材の搬出入時における現場周辺の第三者に対する交通安全対策について工夫を述べること。</t>
  </si>
  <si>
    <t>0.0 ～</t>
    <phoneticPr fontId="4"/>
  </si>
  <si>
    <t>労働安全対策について</t>
  </si>
  <si>
    <t>クレーンの転倒防止など、作業全般における作業員に対する労働安全対策について工夫を述べること。</t>
  </si>
  <si>
    <t>0.0 ～</t>
    <phoneticPr fontId="4"/>
  </si>
  <si>
    <t>コンクリート構造物の品質確保について</t>
  </si>
  <si>
    <t>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</si>
  <si>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0.0 ～</t>
    <phoneticPr fontId="4"/>
  </si>
  <si>
    <t>騒音・振動・粉塵対策について</t>
  </si>
  <si>
    <t>当該現場は住宅地に近接しているため、作業全般における騒音・振動・粉塵対策について工夫を述べること。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</si>
  <si>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</si>
  <si>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</si>
  <si>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</si>
  <si>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</si>
  <si>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</si>
  <si>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</si>
  <si>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</si>
  <si>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</si>
  <si>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</si>
  <si>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</si>
  <si>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</si>
  <si>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</si>
  <si>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添付資料No.</t>
    <rPh sb="0" eb="2">
      <t>テンプ</t>
    </rPh>
    <rPh sb="2" eb="4">
      <t>シリョウ</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</si>
  <si>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</si>
  <si>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</si>
  <si>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</si>
  <si>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</si>
  <si>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</si>
  <si>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</si>
  <si>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</si>
  <si>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</si>
  <si>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</si>
  <si>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</si>
  <si>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</si>
  <si>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</si>
  <si>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</si>
  <si>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</si>
  <si>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</si>
  <si>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配置予定技術者のヒアリング</t>
    <rPh sb="0" eb="2">
      <t>ハイチ</t>
    </rPh>
    <rPh sb="2" eb="4">
      <t>ヨテイ</t>
    </rPh>
    <rPh sb="4" eb="7">
      <t>ギジュツシャ</t>
    </rPh>
    <phoneticPr fontId="4"/>
  </si>
  <si>
    <t>技術者の専門技術力</t>
    <rPh sb="0" eb="3">
      <t>ギジュツシャ</t>
    </rPh>
    <rPh sb="4" eb="6">
      <t>センモン</t>
    </rPh>
    <rPh sb="6" eb="8">
      <t>ギジュツ</t>
    </rPh>
    <rPh sb="8" eb="9">
      <t>リョク</t>
    </rPh>
    <phoneticPr fontId="4"/>
  </si>
  <si>
    <t>実績として挙げた工事に対する参画状況、創意工夫等の取り組み状況</t>
    <rPh sb="0" eb="2">
      <t>ジッセキ</t>
    </rPh>
    <rPh sb="5" eb="6">
      <t>ア</t>
    </rPh>
    <rPh sb="8" eb="10">
      <t>コウジ</t>
    </rPh>
    <rPh sb="11" eb="12">
      <t>タイ</t>
    </rPh>
    <rPh sb="14" eb="16">
      <t>サンカク</t>
    </rPh>
    <rPh sb="16" eb="18">
      <t>ジョウキョウ</t>
    </rPh>
    <rPh sb="19" eb="21">
      <t>ソウイ</t>
    </rPh>
    <rPh sb="21" eb="23">
      <t>クフウ</t>
    </rPh>
    <rPh sb="23" eb="24">
      <t>トウ</t>
    </rPh>
    <rPh sb="25" eb="26">
      <t>ト</t>
    </rPh>
    <rPh sb="27" eb="28">
      <t>ク</t>
    </rPh>
    <rPh sb="29" eb="31">
      <t>ジョウキョウ</t>
    </rPh>
    <phoneticPr fontId="4"/>
  </si>
  <si>
    <t>A</t>
    <phoneticPr fontId="4"/>
  </si>
  <si>
    <t>B</t>
    <phoneticPr fontId="4"/>
  </si>
  <si>
    <t>-</t>
    <phoneticPr fontId="4"/>
  </si>
  <si>
    <t>当該工事の理解度・取組姿勢</t>
    <rPh sb="0" eb="2">
      <t>トウガイ</t>
    </rPh>
    <rPh sb="2" eb="4">
      <t>コウジ</t>
    </rPh>
    <rPh sb="5" eb="8">
      <t>リカイド</t>
    </rPh>
    <rPh sb="9" eb="11">
      <t>トリクミ</t>
    </rPh>
    <rPh sb="11" eb="13">
      <t>シセイ</t>
    </rPh>
    <phoneticPr fontId="4"/>
  </si>
  <si>
    <t>適切に理解した上での、施工上の提案等の取り組み状況</t>
    <rPh sb="0" eb="2">
      <t>テキセツ</t>
    </rPh>
    <rPh sb="3" eb="5">
      <t>リカイ</t>
    </rPh>
    <rPh sb="7" eb="8">
      <t>ウエ</t>
    </rPh>
    <rPh sb="11" eb="13">
      <t>セコウ</t>
    </rPh>
    <rPh sb="13" eb="14">
      <t>ウエ</t>
    </rPh>
    <rPh sb="15" eb="18">
      <t>テイアンナド</t>
    </rPh>
    <rPh sb="19" eb="20">
      <t>ト</t>
    </rPh>
    <rPh sb="21" eb="22">
      <t>ク</t>
    </rPh>
    <rPh sb="23" eb="25">
      <t>ジョウキョウ</t>
    </rPh>
    <phoneticPr fontId="4"/>
  </si>
  <si>
    <t>A</t>
    <phoneticPr fontId="4"/>
  </si>
  <si>
    <t>（注７）</t>
    <phoneticPr fontId="4"/>
  </si>
  <si>
    <t>-</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</si>
  <si>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</si>
  <si>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</si>
  <si>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</si>
  <si>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</si>
  <si>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</si>
  <si>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</si>
  <si>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久留米市北野町十郎丸</t>
  </si>
  <si>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</si>
  <si>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</si>
  <si>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</si>
  <si>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t>
    </r>
    <r>
      <rPr>
        <sz val="9"/>
        <color rgb="FFFF0000"/>
        <rFont val="ＭＳ Ｐ明朝"/>
        <family val="1"/>
        <charset val="128"/>
      </rPr>
      <t>最新のもの</t>
    </r>
    <r>
      <rPr>
        <sz val="9"/>
        <rFont val="ＭＳ Ｐ明朝"/>
        <family val="1"/>
        <charset val="128"/>
      </rPr>
      <t>とする。</t>
    </r>
    <rPh sb="1" eb="3">
      <t>サイシン</t>
    </rPh>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</si>
  <si>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、令和８年１月２２日から令和８年１月２９日までに、ＣＤ－Ｒ等の電子媒体とともに提出すること。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2" eb="74">
      <t>レイワ</t>
    </rPh>
    <rPh sb="75" eb="76">
      <t>ネン</t>
    </rPh>
    <rPh sb="77" eb="78">
      <t>ガツ</t>
    </rPh>
    <rPh sb="80" eb="81">
      <t>ニチ</t>
    </rPh>
    <rPh sb="83" eb="85">
      <t>レイワ</t>
    </rPh>
    <rPh sb="86" eb="87">
      <t>ネン</t>
    </rPh>
    <rPh sb="88" eb="89">
      <t>ガツ</t>
    </rPh>
    <rPh sb="91" eb="92">
      <t>ニチ</t>
    </rPh>
    <rPh sb="100" eb="101">
      <t>トウ</t>
    </rPh>
    <rPh sb="102" eb="104">
      <t>デンシ</t>
    </rPh>
    <rPh sb="104" eb="106">
      <t>バイタイ</t>
    </rPh>
    <rPh sb="110" eb="112">
      <t>テイシュツ</t>
    </rPh>
    <rPh sb="119" eb="121">
      <t>ベッシ</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</si>
  <si>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・法令による免許、雇用保険被保険者資格取得等確認通知書、監理技術者資格者証、監理技術者講習修了証の写しは、氏名、事業所名のほか各種年月日が判読できないものは無効とする。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福岡県（全ての部局を対象とする）、国土交通省九州地方整備局又は沖縄総合事務局開発建設部発注の工事で、</t>
    </r>
    <r>
      <rPr>
        <sz val="9"/>
        <color indexed="10"/>
        <rFont val="ＭＳ Ｐ明朝"/>
        <family val="1"/>
        <charset val="128"/>
      </rPr>
      <t>次のアからウの要件を同一工事で満たすポストテンション方式のＰＣ橋上部工新設工事</t>
    </r>
    <r>
      <rPr>
        <sz val="9"/>
        <rFont val="ＭＳ Ｐ明朝"/>
        <family val="1"/>
        <charset val="128"/>
      </rPr>
      <t>（完成日が</t>
    </r>
    <r>
      <rPr>
        <sz val="9"/>
        <color indexed="10"/>
        <rFont val="ＭＳ Ｐ明朝"/>
        <family val="1"/>
        <charset val="128"/>
      </rPr>
      <t>令和２年度以降</t>
    </r>
    <r>
      <rPr>
        <sz val="9"/>
        <rFont val="ＭＳ Ｐ明朝"/>
        <family val="1"/>
        <charset val="128"/>
      </rPr>
      <t>のもの）の評定点の高いものを評価する。
　</t>
    </r>
    <r>
      <rPr>
        <sz val="9"/>
        <color rgb="FFFF0000"/>
        <rFont val="ＭＳ Ｐ明朝"/>
        <family val="1"/>
        <charset val="128"/>
      </rPr>
      <t>　ア　道路橋（A活荷重以上）であること。
　　イ　橋梁型式が床版橋（中空床版を含む）を除くＰＣ橋であること。
　　ウ　架設工法が架設桁架設であること。</t>
    </r>
    <r>
      <rPr>
        <sz val="9"/>
        <rFont val="ＭＳ Ｐ明朝"/>
        <family val="1"/>
        <charset val="128"/>
      </rPr>
      <t xml:space="preserve">
</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29" eb="230">
      <t>リキ</t>
    </rPh>
    <rPh sb="445" eb="447">
      <t>ヨウシキ</t>
    </rPh>
    <rPh sb="492" eb="510">
      <t>コヨウホケンヒホケンシャシカクシュトクナドカクニンツウチショ</t>
    </rPh>
    <rPh sb="516" eb="519">
      <t>シカクシャ</t>
    </rPh>
    <rPh sb="634" eb="635">
      <t>マタ</t>
    </rPh>
    <rPh sb="636" eb="638">
      <t>オキナワ</t>
    </rPh>
    <rPh sb="645" eb="648">
      <t>ケンセツブ</t>
    </rPh>
    <rPh sb="699" eb="70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</si>
</sst>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411]ge\.m\.d;@"/>
    <numFmt numFmtId="185" formatCode="&quot;配置予定技術者のヒアリング&quot;##"/>
  </numFmts>
  <fonts count="80"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sz val="11"/>
      <name val="ＭＳ 明朝"/>
      <family val="1"/>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1"/>
      <name val="ＭＳ 明朝"/>
      <family val="1"/>
      <charset val="128"/>
    </font>
    <font>
      <b/>
      <sz val="9"/>
      <name val="ＭＳ 明朝"/>
      <family val="1"/>
      <charset val="128"/>
    </font>
    <font>
      <b/>
      <sz val="9"/>
      <color indexed="10"/>
      <name val="ＭＳ 明朝"/>
      <family val="1"/>
      <charset val="128"/>
    </font>
    <font>
      <b/>
      <sz val="10"/>
      <name val="ＭＳ Ｐゴシック"/>
      <family val="3"/>
      <charset val="128"/>
    </font>
    <font>
      <b/>
      <sz val="20"/>
      <color indexed="10"/>
      <name val="ＭＳ Ｐ明朝"/>
      <family val="1"/>
      <charset val="128"/>
    </font>
    <font>
      <b/>
      <strike/>
      <sz val="12"/>
      <name val="ＭＳ Ｐ明朝"/>
      <family val="1"/>
      <charset val="128"/>
    </font>
    <font>
      <b/>
      <sz val="12"/>
      <color indexed="10"/>
      <name val="ＭＳ Ｐ明朝"/>
      <family val="1"/>
      <charset val="128"/>
    </font>
    <font>
      <sz val="9"/>
      <color rgb="FFFF0000"/>
      <name val="ＭＳ Ｐ明朝"/>
      <family val="1"/>
      <charset val="128"/>
    </font>
    <font>
      <b/>
      <sz val="9"/>
      <color rgb="FFFF0000"/>
      <name val="ＭＳ Ｐ明朝"/>
      <family val="1"/>
      <charset val="128"/>
    </font>
    <font>
      <b/>
      <sz val="11"/>
      <color rgb="FFFFFF00"/>
      <name val="ＭＳ Ｐゴシック"/>
      <family val="3"/>
      <charset val="128"/>
    </font>
    <font>
      <b/>
      <sz val="10"/>
      <color rgb="FFFFFF00"/>
      <name val="ＭＳ Ｐゴシック"/>
      <family val="3"/>
      <charset val="128"/>
    </font>
    <font>
      <sz val="10"/>
      <color rgb="FFFF0000"/>
      <name val="ＭＳ Ｐ明朝"/>
      <family val="1"/>
      <charset val="128"/>
    </font>
    <font>
      <sz val="9"/>
      <color indexed="81"/>
      <name val="ＭＳ Ｐゴシック"/>
      <family val="3"/>
      <charset val="128"/>
    </font>
    <font>
      <sz val="12"/>
      <color rgb="FFFF0000"/>
      <name val="ＭＳ Ｐ明朝"/>
      <family val="1"/>
      <charset val="128"/>
    </font>
    <font>
      <sz val="48"/>
      <color rgb="FFFF0000"/>
      <name val="ＭＳ Ｐ明朝"/>
      <family val="1"/>
      <charset val="128"/>
    </font>
    <font>
      <sz val="10"/>
      <name val="ＭＳ Ｐゴシック"/>
      <family val="3"/>
      <charset val="128"/>
    </font>
    <font>
      <b/>
      <sz val="10"/>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sz val="11"/>
      <color rgb="FFFFFF00"/>
      <name val="ＭＳ Ｐ明朝"/>
      <family val="1"/>
      <charset val="128"/>
    </font>
    <font>
      <b/>
      <sz val="11"/>
      <color rgb="FFFFFF00"/>
      <name val="ＭＳ Ｐ明朝"/>
      <family val="1"/>
      <charset val="128"/>
    </font>
    <font>
      <sz val="8"/>
      <color rgb="FF111111"/>
      <name val="メイリオ"/>
      <family val="3"/>
      <charset val="128"/>
    </font>
    <font>
      <sz val="10"/>
      <color theme="1"/>
      <name val="ＭＳ Ｐ明朝"/>
      <family val="1"/>
      <charset val="128"/>
    </font>
    <font>
      <sz val="9"/>
      <color rgb="FFFF3399"/>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indexed="43"/>
        <bgColor indexed="26"/>
      </patternFill>
    </fill>
    <fill>
      <patternFill patternType="solid">
        <fgColor rgb="FFFF99FF"/>
        <bgColor indexed="64"/>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style="thin">
        <color indexed="64"/>
      </right>
      <top/>
      <bottom style="double">
        <color indexed="64"/>
      </bottom>
      <diagonal/>
    </border>
    <border>
      <left/>
      <right/>
      <top style="thin">
        <color indexed="64"/>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double">
        <color indexed="64"/>
      </top>
      <bottom/>
      <diagonal/>
    </border>
    <border>
      <left style="medium">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1"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xf numFmtId="0" fontId="2" fillId="0" borderId="0"/>
  </cellStyleXfs>
  <cellXfs count="1002">
    <xf numFmtId="0" fontId="0" fillId="0" borderId="0" xfId="0">
      <alignment vertical="center"/>
    </xf>
    <xf numFmtId="49" fontId="5" fillId="0" borderId="0" xfId="0" applyNumberFormat="1" applyFont="1">
      <alignment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5" fillId="0" borderId="0" xfId="0" applyFont="1">
      <alignment vertical="center"/>
    </xf>
    <xf numFmtId="0" fontId="11" fillId="0" borderId="0" xfId="0" applyFont="1" applyAlignment="1">
      <alignment vertical="top"/>
    </xf>
    <xf numFmtId="49" fontId="5" fillId="0" borderId="10" xfId="0" applyNumberFormat="1" applyFont="1" applyBorder="1" applyAlignment="1" applyProtection="1">
      <alignment horizontal="center"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3" fillId="0" borderId="0" xfId="0" applyFont="1">
      <alignment vertical="center"/>
    </xf>
    <xf numFmtId="49" fontId="13" fillId="0" borderId="0" xfId="0" applyNumberFormat="1" applyFont="1" applyAlignment="1">
      <alignment horizontal="left" vertical="center"/>
    </xf>
    <xf numFmtId="0" fontId="13" fillId="0" borderId="0" xfId="0" applyFont="1" applyAlignment="1">
      <alignment horizontal="distributed" vertical="center"/>
    </xf>
    <xf numFmtId="0" fontId="12" fillId="0" borderId="0" xfId="0" applyFont="1" applyBorder="1" applyAlignment="1" applyProtection="1">
      <alignment horizontal="left" vertical="center"/>
      <protection locked="0"/>
    </xf>
    <xf numFmtId="49" fontId="16"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6" xfId="0" applyNumberFormat="1" applyFont="1" applyBorder="1" applyAlignment="1">
      <alignment horizontal="left" vertical="center"/>
    </xf>
    <xf numFmtId="41" fontId="5" fillId="0" borderId="27" xfId="0" applyNumberFormat="1" applyFont="1" applyBorder="1" applyAlignment="1">
      <alignment horizontal="left" vertical="center"/>
    </xf>
    <xf numFmtId="49" fontId="5" fillId="0" borderId="28"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6" fillId="0" borderId="0" xfId="0" applyNumberFormat="1" applyFont="1" applyAlignment="1">
      <alignment vertical="center"/>
    </xf>
    <xf numFmtId="41" fontId="16"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6" fillId="0" borderId="0" xfId="0" applyNumberFormat="1" applyFont="1" applyBorder="1" applyAlignment="1">
      <alignment vertical="center" wrapText="1"/>
    </xf>
    <xf numFmtId="41" fontId="16" fillId="0" borderId="0" xfId="0" applyNumberFormat="1" applyFont="1" applyBorder="1" applyAlignment="1">
      <alignment horizontal="center" vertical="center" wrapText="1"/>
    </xf>
    <xf numFmtId="41" fontId="16" fillId="0" borderId="20" xfId="0" applyNumberFormat="1" applyFont="1" applyBorder="1" applyAlignment="1">
      <alignment horizontal="center" vertical="center" wrapText="1"/>
    </xf>
    <xf numFmtId="41" fontId="16"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0"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0" xfId="0" applyNumberFormat="1" applyFont="1" applyBorder="1" applyAlignment="1">
      <alignment horizontal="center" vertical="center" wrapText="1"/>
    </xf>
    <xf numFmtId="41" fontId="16" fillId="0" borderId="20" xfId="0" applyNumberFormat="1" applyFont="1" applyBorder="1" applyAlignment="1">
      <alignment vertical="center"/>
    </xf>
    <xf numFmtId="41" fontId="22" fillId="0" borderId="20" xfId="0" applyNumberFormat="1" applyFont="1" applyBorder="1" applyAlignment="1">
      <alignment horizontal="center" vertical="center"/>
    </xf>
    <xf numFmtId="41" fontId="6" fillId="0" borderId="31" xfId="0" applyNumberFormat="1" applyFont="1" applyBorder="1" applyAlignment="1">
      <alignment horizontal="center" vertical="center" wrapText="1"/>
    </xf>
    <xf numFmtId="41" fontId="6" fillId="0" borderId="32"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3"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6" fillId="0" borderId="34" xfId="0" applyNumberFormat="1" applyFont="1" applyBorder="1" applyAlignment="1">
      <alignment horizontal="center" vertical="center" wrapTex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5" xfId="43" applyFont="1" applyFill="1" applyBorder="1" applyAlignment="1">
      <alignment vertical="center" shrinkToFit="1"/>
    </xf>
    <xf numFmtId="0" fontId="7" fillId="27" borderId="13" xfId="43" applyFont="1" applyFill="1" applyBorder="1" applyAlignment="1">
      <alignment vertical="center" shrinkToFit="1"/>
    </xf>
    <xf numFmtId="0" fontId="7" fillId="0" borderId="35"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4" fillId="0" borderId="0" xfId="0" applyNumberFormat="1" applyFont="1" applyBorder="1" applyAlignment="1">
      <alignment vertical="center" wrapText="1"/>
    </xf>
    <xf numFmtId="0" fontId="14" fillId="0" borderId="0" xfId="0" applyNumberFormat="1" applyFont="1" applyBorder="1">
      <alignment vertical="center"/>
    </xf>
    <xf numFmtId="0" fontId="25"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33"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6"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6"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4"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4" fillId="0" borderId="0" xfId="0" applyNumberFormat="1" applyFont="1">
      <alignment vertical="center"/>
    </xf>
    <xf numFmtId="0" fontId="14" fillId="0" borderId="0" xfId="0" applyNumberFormat="1" applyFont="1">
      <alignment vertical="center"/>
    </xf>
    <xf numFmtId="0" fontId="25" fillId="0" borderId="0" xfId="0" applyNumberFormat="1" applyFont="1">
      <alignment vertical="center"/>
    </xf>
    <xf numFmtId="0" fontId="14"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4" fillId="0" borderId="0" xfId="0" applyFont="1" applyAlignment="1">
      <alignment horizontal="center" vertical="center"/>
    </xf>
    <xf numFmtId="0" fontId="34" fillId="0" borderId="0" xfId="0" applyFont="1" applyBorder="1" applyAlignment="1">
      <alignment vertical="center" wrapText="1"/>
    </xf>
    <xf numFmtId="0" fontId="53" fillId="0" borderId="0" xfId="0" applyFont="1" applyAlignment="1">
      <alignment horizontal="center" vertical="center"/>
    </xf>
    <xf numFmtId="0" fontId="13" fillId="0" borderId="0" xfId="0" applyFont="1" applyBorder="1">
      <alignment vertical="center"/>
    </xf>
    <xf numFmtId="0" fontId="30" fillId="0" borderId="0" xfId="0" applyFont="1" applyBorder="1" applyAlignment="1">
      <alignment vertical="center" wrapText="1"/>
    </xf>
    <xf numFmtId="0" fontId="56" fillId="0" borderId="37" xfId="0" applyFont="1" applyBorder="1">
      <alignment vertical="center"/>
    </xf>
    <xf numFmtId="49" fontId="6" fillId="24" borderId="18"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4"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7" fillId="0" borderId="0" xfId="0" applyNumberFormat="1" applyFont="1" applyAlignment="1">
      <alignment vertical="center"/>
    </xf>
    <xf numFmtId="0" fontId="7" fillId="0" borderId="20" xfId="42" applyFont="1" applyFill="1" applyBorder="1" applyAlignment="1">
      <alignment vertical="center"/>
    </xf>
    <xf numFmtId="0" fontId="7" fillId="31" borderId="45" xfId="0" applyFont="1" applyFill="1" applyBorder="1" applyAlignment="1">
      <alignment horizontal="center"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0"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6"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7"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38" xfId="42" applyNumberFormat="1" applyFont="1" applyBorder="1" applyAlignment="1">
      <alignment horizontal="center" vertical="center" shrinkToFit="1"/>
    </xf>
    <xf numFmtId="0" fontId="16" fillId="0" borderId="10" xfId="0" applyNumberFormat="1" applyFont="1" applyBorder="1" applyAlignment="1">
      <alignment vertical="center" shrinkToFit="1"/>
    </xf>
    <xf numFmtId="41" fontId="7" fillId="0" borderId="0" xfId="0" applyNumberFormat="1" applyFont="1" applyAlignment="1">
      <alignment horizontal="right" vertical="center"/>
    </xf>
    <xf numFmtId="41" fontId="16" fillId="0" borderId="26" xfId="0" applyNumberFormat="1" applyFont="1" applyBorder="1" applyAlignment="1">
      <alignment horizontal="left" vertical="center"/>
    </xf>
    <xf numFmtId="49" fontId="16" fillId="0" borderId="28" xfId="0" applyNumberFormat="1" applyFont="1" applyBorder="1" applyAlignment="1">
      <alignment horizontal="left" vertical="center"/>
    </xf>
    <xf numFmtId="41" fontId="22" fillId="0" borderId="0" xfId="0" applyNumberFormat="1" applyFont="1" applyFill="1" applyBorder="1" applyAlignment="1">
      <alignment horizontal="left" vertical="center"/>
    </xf>
    <xf numFmtId="41" fontId="22" fillId="0" borderId="20" xfId="0" applyNumberFormat="1" applyFont="1" applyFill="1" applyBorder="1" applyAlignment="1">
      <alignment horizontal="center" vertical="center" wrapText="1"/>
    </xf>
    <xf numFmtId="41" fontId="59" fillId="0" borderId="20" xfId="0" applyNumberFormat="1" applyFont="1" applyFill="1" applyBorder="1" applyAlignment="1">
      <alignment vertical="center"/>
    </xf>
    <xf numFmtId="41" fontId="59" fillId="0" borderId="20" xfId="0" applyNumberFormat="1" applyFont="1" applyFill="1" applyBorder="1" applyAlignment="1">
      <alignment horizontal="center" vertical="center"/>
    </xf>
    <xf numFmtId="41" fontId="16" fillId="0" borderId="20" xfId="0" applyNumberFormat="1" applyFont="1" applyFill="1" applyBorder="1" applyAlignment="1">
      <alignment vertical="center"/>
    </xf>
    <xf numFmtId="41" fontId="16" fillId="0" borderId="0" xfId="0" applyNumberFormat="1" applyFont="1" applyFill="1" applyBorder="1" applyAlignment="1">
      <alignment vertical="center"/>
    </xf>
    <xf numFmtId="41" fontId="26" fillId="0" borderId="13" xfId="0" applyNumberFormat="1" applyFont="1" applyFill="1" applyBorder="1" applyAlignment="1">
      <alignment vertical="center" wrapText="1"/>
    </xf>
    <xf numFmtId="0" fontId="6" fillId="0" borderId="48"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76" fontId="16" fillId="0" borderId="10" xfId="0" applyNumberFormat="1" applyFont="1" applyFill="1" applyBorder="1" applyAlignment="1">
      <alignment horizontal="center" vertical="center"/>
    </xf>
    <xf numFmtId="0" fontId="3" fillId="0" borderId="0" xfId="0" applyFont="1">
      <alignment vertical="center"/>
    </xf>
    <xf numFmtId="0" fontId="6" fillId="33" borderId="18" xfId="0" applyNumberFormat="1" applyFont="1" applyFill="1" applyBorder="1" applyAlignment="1">
      <alignment horizontal="center" vertical="center" wrapTex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shrinkToFit="1"/>
    </xf>
    <xf numFmtId="49" fontId="6" fillId="0" borderId="33" xfId="0" applyNumberFormat="1" applyFont="1" applyBorder="1" applyAlignment="1">
      <alignment horizontal="center" vertical="center" shrinkToFit="1"/>
    </xf>
    <xf numFmtId="0" fontId="2" fillId="0" borderId="0" xfId="0" applyFont="1">
      <alignment vertical="center"/>
    </xf>
    <xf numFmtId="49" fontId="6" fillId="0" borderId="39"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5" fillId="0" borderId="0" xfId="0" applyFont="1">
      <alignment vertical="center"/>
    </xf>
    <xf numFmtId="0" fontId="5" fillId="0" borderId="20" xfId="0" applyNumberFormat="1" applyFont="1" applyBorder="1" applyAlignment="1">
      <alignment vertical="center" shrinkToFit="1"/>
    </xf>
    <xf numFmtId="0" fontId="6" fillId="0" borderId="70"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2" fillId="0" borderId="0" xfId="0" applyFont="1" applyAlignment="1">
      <alignment horizontal="center" vertical="center" wrapText="1"/>
    </xf>
    <xf numFmtId="0" fontId="63" fillId="0" borderId="0" xfId="0" applyFont="1" applyBorder="1" applyAlignment="1">
      <alignment vertical="center" wrapText="1"/>
    </xf>
    <xf numFmtId="0" fontId="67" fillId="0" borderId="0" xfId="0" applyFont="1" applyAlignment="1">
      <alignment horizontal="center" vertical="center"/>
    </xf>
    <xf numFmtId="0" fontId="37" fillId="0" borderId="0" xfId="0" applyFont="1" applyBorder="1" applyAlignment="1" applyProtection="1">
      <alignment horizontal="left" vertical="center"/>
      <protection locked="0"/>
    </xf>
    <xf numFmtId="0" fontId="5" fillId="0" borderId="0" xfId="0" applyFont="1" applyAlignment="1">
      <alignment horizontal="center" vertical="center"/>
    </xf>
    <xf numFmtId="49" fontId="5" fillId="0" borderId="10" xfId="0" applyNumberFormat="1" applyFont="1" applyBorder="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lignment vertical="center"/>
    </xf>
    <xf numFmtId="0" fontId="14" fillId="0" borderId="71" xfId="43" applyFont="1" applyBorder="1" applyAlignment="1">
      <alignment horizontal="center" vertical="center" shrinkToFit="1"/>
    </xf>
    <xf numFmtId="41" fontId="14" fillId="0" borderId="37" xfId="0" applyNumberFormat="1" applyFont="1" applyBorder="1" applyAlignment="1">
      <alignment vertical="center" wrapText="1"/>
    </xf>
    <xf numFmtId="176" fontId="8" fillId="0" borderId="0" xfId="0" applyNumberFormat="1" applyFont="1" applyBorder="1" applyAlignment="1">
      <alignment horizontal="left" vertical="center"/>
    </xf>
    <xf numFmtId="41" fontId="6" fillId="0" borderId="86" xfId="0" applyNumberFormat="1"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9" fillId="0" borderId="0" xfId="0" applyFont="1" applyBorder="1" applyAlignment="1">
      <alignment vertical="center" wrapText="1"/>
    </xf>
    <xf numFmtId="0" fontId="70" fillId="0" borderId="0" xfId="0" applyFont="1">
      <alignment vertical="center"/>
    </xf>
    <xf numFmtId="0" fontId="71" fillId="0" borderId="0" xfId="0" applyFont="1">
      <alignment vertical="center"/>
    </xf>
    <xf numFmtId="0" fontId="6" fillId="0" borderId="15" xfId="0" applyNumberFormat="1" applyFont="1" applyBorder="1" applyAlignment="1">
      <alignment horizontal="center" vertical="center" wrapText="1"/>
    </xf>
    <xf numFmtId="0" fontId="6" fillId="0" borderId="18" xfId="0" applyNumberFormat="1" applyFont="1" applyFill="1" applyBorder="1" applyAlignment="1">
      <alignment horizontal="center" vertical="center" wrapText="1"/>
    </xf>
    <xf numFmtId="0" fontId="5" fillId="0" borderId="0" xfId="46" applyFont="1" applyAlignment="1">
      <alignment vertical="center" shrinkToFit="1"/>
    </xf>
    <xf numFmtId="0" fontId="8" fillId="0" borderId="0" xfId="46" applyFont="1" applyAlignment="1">
      <alignment vertical="center" shrinkToFit="1"/>
    </xf>
    <xf numFmtId="0" fontId="5" fillId="0" borderId="0" xfId="46" applyFont="1">
      <alignment vertical="center"/>
    </xf>
    <xf numFmtId="0" fontId="74" fillId="0" borderId="0" xfId="46" applyFont="1">
      <alignment vertical="center"/>
    </xf>
    <xf numFmtId="41" fontId="6" fillId="0" borderId="18"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33" xfId="0" applyNumberFormat="1" applyFont="1" applyBorder="1" applyAlignment="1">
      <alignment horizontal="center" vertical="center" shrinkToFit="1"/>
    </xf>
    <xf numFmtId="0" fontId="16" fillId="0" borderId="0" xfId="0" applyFont="1" applyAlignment="1">
      <alignment horizontal="center" vertical="center"/>
    </xf>
    <xf numFmtId="0" fontId="14" fillId="0" borderId="19" xfId="46" applyFont="1" applyBorder="1" applyAlignment="1">
      <alignment horizontal="center" vertical="center"/>
    </xf>
    <xf numFmtId="49" fontId="5" fillId="0" borderId="0" xfId="0" applyNumberFormat="1" applyFont="1">
      <alignment vertical="center"/>
    </xf>
    <xf numFmtId="0" fontId="5" fillId="0" borderId="0" xfId="0" applyFont="1">
      <alignment vertical="center"/>
    </xf>
    <xf numFmtId="0" fontId="7" fillId="0" borderId="89" xfId="46" applyFont="1" applyBorder="1">
      <alignment vertical="center"/>
    </xf>
    <xf numFmtId="0" fontId="7" fillId="0" borderId="86" xfId="46" applyFont="1" applyBorder="1">
      <alignment vertical="center"/>
    </xf>
    <xf numFmtId="0" fontId="7" fillId="0" borderId="90" xfId="46" applyFont="1" applyBorder="1">
      <alignment vertical="center"/>
    </xf>
    <xf numFmtId="0" fontId="7" fillId="0" borderId="27" xfId="46" applyFont="1" applyBorder="1">
      <alignment vertical="center"/>
    </xf>
    <xf numFmtId="0" fontId="7" fillId="0" borderId="0" xfId="46" applyFont="1" applyBorder="1">
      <alignment vertical="center"/>
    </xf>
    <xf numFmtId="0" fontId="7" fillId="0" borderId="91" xfId="46" applyFont="1" applyBorder="1">
      <alignment vertical="center"/>
    </xf>
    <xf numFmtId="0" fontId="7" fillId="0" borderId="60" xfId="46" applyFont="1" applyBorder="1">
      <alignment vertical="center"/>
    </xf>
    <xf numFmtId="0" fontId="7" fillId="0" borderId="61" xfId="46" applyFont="1" applyBorder="1">
      <alignment vertical="center"/>
    </xf>
    <xf numFmtId="0" fontId="7" fillId="0" borderId="62" xfId="46" applyFont="1" applyBorder="1">
      <alignment vertical="center"/>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0" borderId="13" xfId="0" applyNumberFormat="1" applyFont="1" applyBorder="1" applyAlignment="1">
      <alignment horizontal="left" vertical="center" shrinkToFit="1"/>
    </xf>
    <xf numFmtId="0" fontId="7" fillId="0" borderId="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13" xfId="0" applyNumberFormat="1" applyFont="1" applyBorder="1" applyAlignment="1">
      <alignment horizontal="center" vertical="center" shrinkToFit="1"/>
    </xf>
    <xf numFmtId="49" fontId="6" fillId="0" borderId="36"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26"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0" borderId="15" xfId="0" applyNumberFormat="1" applyFont="1" applyFill="1" applyBorder="1" applyAlignment="1">
      <alignment horizontal="center" vertical="center"/>
    </xf>
    <xf numFmtId="49" fontId="6" fillId="24" borderId="28"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49" fontId="5" fillId="0" borderId="0" xfId="0" applyNumberFormat="1" applyFont="1">
      <alignment vertical="center"/>
    </xf>
    <xf numFmtId="49" fontId="5" fillId="0" borderId="0" xfId="0" applyNumberFormat="1" applyFont="1" applyProtection="1">
      <alignment vertical="center"/>
    </xf>
    <xf numFmtId="0" fontId="2" fillId="0" borderId="0" xfId="0" applyFont="1">
      <alignment vertical="center"/>
    </xf>
    <xf numFmtId="41" fontId="5" fillId="30" borderId="11" xfId="0" applyNumberFormat="1" applyFont="1" applyFill="1" applyBorder="1" applyAlignment="1">
      <alignment horizontal="center" vertical="center" shrinkToFit="1"/>
    </xf>
    <xf numFmtId="0" fontId="5" fillId="0" borderId="0" xfId="0" applyFont="1">
      <alignment vertical="center"/>
    </xf>
    <xf numFmtId="0" fontId="8" fillId="0" borderId="0" xfId="46" applyFont="1">
      <alignment vertical="center"/>
    </xf>
    <xf numFmtId="0" fontId="6" fillId="0" borderId="0" xfId="46" applyFont="1" applyBorder="1" applyAlignment="1">
      <alignment vertical="center" wrapText="1"/>
    </xf>
    <xf numFmtId="0" fontId="5" fillId="0" borderId="10" xfId="46" applyFont="1" applyBorder="1" applyAlignment="1">
      <alignment horizontal="center" vertical="center" shrinkToFit="1"/>
    </xf>
    <xf numFmtId="183" fontId="8" fillId="0" borderId="0" xfId="46" applyNumberFormat="1" applyFont="1" applyAlignment="1">
      <alignment horizontal="left" vertical="center"/>
    </xf>
    <xf numFmtId="38" fontId="8" fillId="0" borderId="0" xfId="33" applyFont="1" applyAlignment="1">
      <alignment vertical="center" shrinkToFit="1"/>
    </xf>
    <xf numFmtId="38" fontId="5" fillId="0" borderId="0" xfId="33" applyFont="1" applyAlignment="1">
      <alignment vertical="center" shrinkToFit="1"/>
    </xf>
    <xf numFmtId="0" fontId="7" fillId="0" borderId="0" xfId="46" applyFont="1" applyAlignment="1">
      <alignment vertical="center" wrapText="1" shrinkToFit="1"/>
    </xf>
    <xf numFmtId="177" fontId="7" fillId="28" borderId="10" xfId="46" applyNumberFormat="1" applyFont="1" applyFill="1" applyBorder="1">
      <alignment vertical="center"/>
    </xf>
    <xf numFmtId="0" fontId="5" fillId="0" borderId="0" xfId="46" applyFont="1" applyAlignment="1">
      <alignment horizontal="center" vertical="center" shrinkToFit="1"/>
    </xf>
    <xf numFmtId="5" fontId="7" fillId="0" borderId="10" xfId="46" applyNumberFormat="1" applyFont="1" applyBorder="1">
      <alignment vertical="center"/>
    </xf>
    <xf numFmtId="0" fontId="5" fillId="0" borderId="10" xfId="46" applyFont="1" applyBorder="1" applyAlignment="1">
      <alignment horizontal="center" vertical="center"/>
    </xf>
    <xf numFmtId="5" fontId="32" fillId="0" borderId="10" xfId="46" applyNumberFormat="1" applyFont="1" applyBorder="1">
      <alignment vertical="center"/>
    </xf>
    <xf numFmtId="0" fontId="5" fillId="0" borderId="10" xfId="46" applyNumberFormat="1" applyFont="1" applyBorder="1" applyAlignment="1">
      <alignment horizontal="center" vertical="center"/>
    </xf>
    <xf numFmtId="0" fontId="7" fillId="0" borderId="0" xfId="46" applyFont="1">
      <alignment vertical="center"/>
    </xf>
    <xf numFmtId="0" fontId="14" fillId="0" borderId="18" xfId="46" applyFont="1" applyBorder="1" applyAlignment="1">
      <alignment horizontal="right" vertical="center"/>
    </xf>
    <xf numFmtId="176" fontId="72" fillId="0" borderId="24" xfId="46" applyNumberFormat="1" applyFont="1" applyBorder="1" applyAlignment="1">
      <alignment horizontal="center" vertical="center" shrinkToFit="1"/>
    </xf>
    <xf numFmtId="0" fontId="72" fillId="0" borderId="24" xfId="46" applyFont="1" applyBorder="1" applyAlignment="1">
      <alignment horizontal="center" vertical="center" shrinkToFit="1"/>
    </xf>
    <xf numFmtId="0" fontId="14" fillId="0" borderId="24" xfId="46" applyFont="1" applyBorder="1" applyAlignment="1">
      <alignment horizontal="left" vertical="center"/>
    </xf>
    <xf numFmtId="0" fontId="5" fillId="0" borderId="14" xfId="46" applyFont="1" applyBorder="1" applyAlignment="1">
      <alignment vertical="center"/>
    </xf>
    <xf numFmtId="0" fontId="5" fillId="0" borderId="14" xfId="46" applyFont="1" applyBorder="1" applyAlignment="1">
      <alignment vertical="center" shrinkToFit="1"/>
    </xf>
    <xf numFmtId="184" fontId="75" fillId="0" borderId="0" xfId="0" applyNumberFormat="1" applyFont="1">
      <alignment vertical="center"/>
    </xf>
    <xf numFmtId="0" fontId="7" fillId="0" borderId="92" xfId="46" applyFont="1" applyFill="1" applyBorder="1" applyAlignment="1">
      <alignment vertical="center" shrinkToFit="1"/>
    </xf>
    <xf numFmtId="0" fontId="7" fillId="0" borderId="93" xfId="46" applyFont="1" applyFill="1" applyBorder="1" applyAlignment="1">
      <alignment vertical="center" shrinkToFit="1"/>
    </xf>
    <xf numFmtId="0" fontId="7" fillId="0" borderId="94" xfId="46" applyFont="1" applyFill="1" applyBorder="1" applyAlignment="1">
      <alignment vertical="center" shrinkToFit="1"/>
    </xf>
    <xf numFmtId="177" fontId="7" fillId="28" borderId="10" xfId="46" applyNumberFormat="1" applyFont="1" applyFill="1" applyBorder="1" applyAlignment="1">
      <alignment vertical="center" shrinkToFit="1"/>
    </xf>
    <xf numFmtId="182" fontId="28" fillId="0" borderId="10" xfId="46" applyNumberFormat="1" applyFont="1" applyBorder="1">
      <alignment vertical="center"/>
    </xf>
    <xf numFmtId="0" fontId="8" fillId="0" borderId="10" xfId="46" applyFont="1" applyBorder="1" applyAlignment="1">
      <alignment vertical="center" wrapText="1"/>
    </xf>
    <xf numFmtId="41" fontId="5" fillId="0" borderId="29" xfId="0" applyNumberFormat="1" applyFont="1" applyFill="1" applyBorder="1" applyAlignment="1">
      <alignment horizontal="center" vertical="center"/>
    </xf>
    <xf numFmtId="0" fontId="14" fillId="0" borderId="14" xfId="46" applyFont="1" applyBorder="1" applyAlignment="1">
      <alignment horizontal="center" vertical="center" shrinkToFit="1"/>
    </xf>
    <xf numFmtId="41" fontId="14" fillId="0" borderId="0" xfId="0" applyNumberFormat="1" applyFont="1" applyBorder="1" applyAlignment="1">
      <alignment vertical="center" wrapText="1"/>
    </xf>
    <xf numFmtId="0" fontId="5" fillId="0" borderId="0" xfId="48" applyFont="1"/>
    <xf numFmtId="0" fontId="5" fillId="0" borderId="101" xfId="48" applyFont="1" applyBorder="1" applyAlignment="1">
      <alignment horizontal="left"/>
    </xf>
    <xf numFmtId="0" fontId="5" fillId="0" borderId="101" xfId="48" applyFont="1" applyBorder="1"/>
    <xf numFmtId="0" fontId="5" fillId="0" borderId="0" xfId="48" applyFont="1" applyBorder="1"/>
    <xf numFmtId="0" fontId="5" fillId="0" borderId="0" xfId="48" applyFont="1" applyAlignment="1">
      <alignment horizontal="left"/>
    </xf>
    <xf numFmtId="0" fontId="5" fillId="0" borderId="0" xfId="48" applyFont="1" applyBorder="1" applyAlignment="1">
      <alignment horizontal="left"/>
    </xf>
    <xf numFmtId="0" fontId="19" fillId="0" borderId="0" xfId="49" applyFont="1" applyBorder="1" applyAlignment="1">
      <alignment vertical="center"/>
    </xf>
    <xf numFmtId="0" fontId="5" fillId="0" borderId="0" xfId="49" applyFont="1" applyBorder="1" applyAlignment="1">
      <alignment vertical="center"/>
    </xf>
    <xf numFmtId="58" fontId="7" fillId="0" borderId="0" xfId="49" applyNumberFormat="1" applyFont="1" applyBorder="1" applyAlignment="1">
      <alignment horizontal="center" vertical="center"/>
    </xf>
    <xf numFmtId="0" fontId="7" fillId="0" borderId="0" xfId="49" applyFont="1" applyBorder="1" applyAlignment="1">
      <alignment horizontal="center" vertical="center"/>
    </xf>
    <xf numFmtId="0" fontId="8" fillId="0" borderId="0" xfId="49" applyFont="1" applyAlignment="1">
      <alignment vertical="center"/>
    </xf>
    <xf numFmtId="0" fontId="5" fillId="0" borderId="0" xfId="49" applyFont="1" applyAlignment="1">
      <alignment vertical="center"/>
    </xf>
    <xf numFmtId="0" fontId="7" fillId="0" borderId="0" xfId="49" applyFont="1" applyBorder="1" applyAlignment="1">
      <alignment horizontal="center" vertical="center" wrapText="1"/>
    </xf>
    <xf numFmtId="0" fontId="7" fillId="0" borderId="0" xfId="49" applyFont="1" applyBorder="1" applyAlignment="1">
      <alignment horizontal="distributed" vertical="center"/>
    </xf>
    <xf numFmtId="0" fontId="7" fillId="0" borderId="0" xfId="49" applyFont="1" applyBorder="1" applyAlignment="1">
      <alignment vertical="center" wrapText="1"/>
    </xf>
    <xf numFmtId="0" fontId="7" fillId="0" borderId="0" xfId="49" applyFont="1" applyAlignment="1">
      <alignment horizontal="right" vertical="center"/>
    </xf>
    <xf numFmtId="0" fontId="7" fillId="0" borderId="0" xfId="49" applyFont="1" applyAlignment="1">
      <alignment horizontal="center" vertical="center"/>
    </xf>
    <xf numFmtId="0" fontId="7" fillId="0" borderId="20" xfId="49" applyFont="1" applyBorder="1" applyAlignment="1">
      <alignment horizontal="center" vertical="center" textRotation="255"/>
    </xf>
    <xf numFmtId="0" fontId="7" fillId="0" borderId="20" xfId="49" applyFont="1" applyBorder="1" applyAlignment="1">
      <alignment horizontal="center" vertical="center"/>
    </xf>
    <xf numFmtId="0" fontId="78" fillId="0" borderId="0" xfId="49" applyFont="1" applyAlignment="1">
      <alignment horizontal="center" vertical="center"/>
    </xf>
    <xf numFmtId="179" fontId="8" fillId="0" borderId="17" xfId="49" applyNumberFormat="1" applyFont="1" applyBorder="1" applyAlignment="1">
      <alignment horizontal="right" vertical="top" wrapText="1"/>
    </xf>
    <xf numFmtId="180" fontId="7" fillId="0" borderId="18" xfId="49" applyNumberFormat="1" applyFont="1" applyFill="1" applyBorder="1" applyAlignment="1">
      <alignment horizontal="right" vertical="center" shrinkToFit="1"/>
    </xf>
    <xf numFmtId="180" fontId="7" fillId="0" borderId="19" xfId="49" applyNumberFormat="1" applyFont="1" applyFill="1" applyBorder="1" applyAlignment="1">
      <alignment horizontal="left" vertical="center" wrapText="1"/>
    </xf>
    <xf numFmtId="0" fontId="7" fillId="0" borderId="14" xfId="49" applyFont="1" applyFill="1" applyBorder="1" applyAlignment="1">
      <alignment horizontal="center" vertical="center"/>
    </xf>
    <xf numFmtId="0" fontId="7" fillId="34" borderId="10" xfId="49" applyFont="1" applyFill="1" applyBorder="1" applyAlignment="1">
      <alignment horizontal="center" vertical="center"/>
    </xf>
    <xf numFmtId="0" fontId="7" fillId="0" borderId="10" xfId="49" applyFont="1" applyFill="1" applyBorder="1" applyAlignment="1">
      <alignment horizontal="center" vertical="center" wrapText="1"/>
    </xf>
    <xf numFmtId="58" fontId="7" fillId="24" borderId="10" xfId="50" applyNumberFormat="1" applyFont="1" applyFill="1" applyBorder="1" applyAlignment="1">
      <alignment horizontal="center" vertical="center" shrinkToFit="1"/>
    </xf>
    <xf numFmtId="58" fontId="7" fillId="0" borderId="10" xfId="50" applyNumberFormat="1" applyFont="1" applyBorder="1" applyAlignment="1">
      <alignment horizontal="center" vertical="center"/>
    </xf>
    <xf numFmtId="0" fontId="7" fillId="35" borderId="10" xfId="49" applyFont="1" applyFill="1" applyBorder="1" applyAlignment="1">
      <alignment horizontal="center" vertical="center" shrinkToFit="1"/>
    </xf>
    <xf numFmtId="0" fontId="7" fillId="0" borderId="11" xfId="49" applyFont="1" applyBorder="1" applyAlignment="1">
      <alignment horizontal="center" vertical="center"/>
    </xf>
    <xf numFmtId="0" fontId="7" fillId="0" borderId="10" xfId="49" applyFont="1" applyBorder="1" applyAlignment="1">
      <alignment horizontal="center" vertical="center" wrapText="1"/>
    </xf>
    <xf numFmtId="0" fontId="7" fillId="0" borderId="12" xfId="49" applyFont="1" applyBorder="1" applyAlignment="1">
      <alignment horizontal="center" vertical="center"/>
    </xf>
    <xf numFmtId="0" fontId="7" fillId="0" borderId="10" xfId="49" applyFont="1" applyBorder="1" applyAlignment="1">
      <alignment horizontal="center" vertical="center"/>
    </xf>
    <xf numFmtId="0" fontId="7" fillId="0" borderId="13" xfId="49" applyFont="1" applyBorder="1" applyAlignment="1">
      <alignment horizontal="center" vertical="center"/>
    </xf>
    <xf numFmtId="0" fontId="7" fillId="0" borderId="18" xfId="49" applyFont="1" applyFill="1" applyBorder="1" applyAlignment="1">
      <alignment horizontal="center" vertical="center"/>
    </xf>
    <xf numFmtId="0" fontId="7" fillId="0" borderId="0" xfId="49" applyNumberFormat="1" applyFont="1" applyBorder="1" applyAlignment="1">
      <alignment vertical="center"/>
    </xf>
    <xf numFmtId="0" fontId="7" fillId="0" borderId="0" xfId="49" quotePrefix="1" applyNumberFormat="1" applyFont="1" applyBorder="1" applyAlignment="1">
      <alignment vertical="center"/>
    </xf>
    <xf numFmtId="0" fontId="8" fillId="0" borderId="0" xfId="49" applyFont="1" applyBorder="1" applyAlignment="1">
      <alignment vertical="center"/>
    </xf>
    <xf numFmtId="0" fontId="7" fillId="0" borderId="0" xfId="49" applyFont="1" applyBorder="1" applyAlignment="1">
      <alignment horizontal="justify" vertical="center" wrapText="1"/>
    </xf>
    <xf numFmtId="0" fontId="7" fillId="0" borderId="0" xfId="49" applyFont="1" applyBorder="1" applyAlignment="1">
      <alignment horizontal="justify" vertical="center"/>
    </xf>
    <xf numFmtId="0" fontId="5" fillId="0" borderId="0" xfId="49" applyFont="1" applyBorder="1" applyAlignment="1">
      <alignment horizontal="justify" vertical="center"/>
    </xf>
    <xf numFmtId="179" fontId="8" fillId="0" borderId="0" xfId="49" applyNumberFormat="1" applyFont="1" applyBorder="1" applyAlignment="1">
      <alignment horizontal="right" vertical="center" wrapText="1"/>
    </xf>
    <xf numFmtId="0" fontId="7" fillId="0" borderId="0" xfId="49" applyFont="1" applyFill="1" applyBorder="1" applyAlignment="1">
      <alignment horizontal="justify" vertical="center"/>
    </xf>
    <xf numFmtId="180" fontId="7" fillId="0" borderId="0" xfId="49" applyNumberFormat="1" applyFont="1" applyFill="1" applyBorder="1" applyAlignment="1">
      <alignment horizontal="center" vertical="center"/>
    </xf>
    <xf numFmtId="0" fontId="7" fillId="0" borderId="10" xfId="49" applyFont="1" applyBorder="1" applyAlignment="1">
      <alignment horizontal="center" vertical="center" shrinkToFit="1"/>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9" xfId="49" applyFont="1" applyBorder="1" applyAlignment="1">
      <alignment horizontal="center" vertical="center" wrapText="1"/>
    </xf>
    <xf numFmtId="0" fontId="5" fillId="0" borderId="19" xfId="49" applyFont="1" applyBorder="1" applyAlignment="1">
      <alignment horizontal="center" vertical="center"/>
    </xf>
    <xf numFmtId="179" fontId="7" fillId="0" borderId="12" xfId="49" applyNumberFormat="1" applyFont="1" applyBorder="1" applyAlignment="1">
      <alignment horizontal="left" vertical="top" wrapText="1"/>
    </xf>
    <xf numFmtId="185" fontId="60" fillId="0" borderId="12" xfId="49" applyNumberFormat="1" applyFont="1" applyBorder="1" applyAlignment="1">
      <alignment vertical="top" wrapText="1"/>
    </xf>
    <xf numFmtId="185" fontId="7" fillId="0" borderId="13" xfId="49" applyNumberFormat="1" applyFont="1" applyBorder="1" applyAlignment="1">
      <alignment vertical="top" wrapText="1"/>
    </xf>
    <xf numFmtId="178" fontId="8" fillId="0" borderId="0" xfId="49" applyNumberFormat="1" applyFont="1" applyAlignment="1">
      <alignment horizontal="center" vertical="center"/>
    </xf>
    <xf numFmtId="0" fontId="79" fillId="0" borderId="0" xfId="49" applyFont="1" applyBorder="1" applyAlignment="1">
      <alignment vertical="center"/>
    </xf>
    <xf numFmtId="176" fontId="5" fillId="0" borderId="0" xfId="0" applyNumberFormat="1" applyFont="1" applyBorder="1" applyAlignment="1">
      <alignment horizontal="left" vertical="center" shrinkToFit="1"/>
    </xf>
    <xf numFmtId="0" fontId="5" fillId="0" borderId="0" xfId="0" applyFont="1" applyAlignment="1">
      <alignment vertical="top" wrapText="1"/>
    </xf>
    <xf numFmtId="0" fontId="5" fillId="0" borderId="0" xfId="0" applyFont="1" applyAlignment="1">
      <alignment horizontal="center" vertical="center"/>
    </xf>
    <xf numFmtId="0" fontId="5" fillId="0" borderId="0" xfId="0" applyFont="1" applyBorder="1" applyAlignment="1">
      <alignment vertical="center" shrinkToFit="1"/>
    </xf>
    <xf numFmtId="0" fontId="9" fillId="0" borderId="0" xfId="0" applyFont="1" applyAlignment="1">
      <alignment horizontal="center" vertical="center"/>
    </xf>
    <xf numFmtId="0" fontId="56" fillId="0" borderId="49" xfId="0" applyFont="1" applyBorder="1" applyAlignment="1">
      <alignment vertical="top" wrapText="1"/>
    </xf>
    <xf numFmtId="0" fontId="56" fillId="0" borderId="50" xfId="0" applyFont="1" applyBorder="1" applyAlignment="1">
      <alignment vertical="top" wrapText="1"/>
    </xf>
    <xf numFmtId="0" fontId="56" fillId="0" borderId="51" xfId="0" applyFont="1" applyBorder="1" applyAlignment="1">
      <alignment vertical="top" wrapText="1"/>
    </xf>
    <xf numFmtId="176" fontId="5" fillId="0" borderId="0" xfId="0" applyNumberFormat="1" applyFont="1" applyProtection="1">
      <alignment vertical="center"/>
      <protection locked="0"/>
    </xf>
    <xf numFmtId="0" fontId="16" fillId="0" borderId="0" xfId="0" applyFont="1" applyAlignment="1">
      <alignment horizontal="center" vertical="center"/>
    </xf>
    <xf numFmtId="0" fontId="5" fillId="0" borderId="20" xfId="0" applyNumberFormat="1" applyFont="1" applyBorder="1" applyAlignment="1" applyProtection="1">
      <alignment vertical="center" shrinkToFit="1"/>
      <protection locked="0"/>
    </xf>
    <xf numFmtId="0" fontId="11" fillId="0" borderId="49" xfId="0" applyFont="1" applyBorder="1" applyAlignment="1">
      <alignment horizontal="center" vertical="center" wrapText="1"/>
    </xf>
    <xf numFmtId="0" fontId="11" fillId="0" borderId="51" xfId="0" applyFont="1" applyBorder="1" applyAlignment="1">
      <alignment horizontal="center" vertical="center" wrapText="1"/>
    </xf>
    <xf numFmtId="0" fontId="7" fillId="0" borderId="85"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7"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6"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0" fontId="7" fillId="0" borderId="33"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3" fillId="0" borderId="3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0" fontId="29" fillId="0" borderId="99" xfId="0" applyNumberFormat="1" applyFont="1" applyBorder="1" applyAlignment="1">
      <alignment horizontal="left" vertical="center" wrapText="1"/>
    </xf>
    <xf numFmtId="0" fontId="29" fillId="0" borderId="54" xfId="0" applyNumberFormat="1" applyFont="1" applyBorder="1" applyAlignment="1">
      <alignment horizontal="left" vertical="center" wrapText="1"/>
    </xf>
    <xf numFmtId="0" fontId="29" fillId="0" borderId="55" xfId="0" applyNumberFormat="1" applyFont="1" applyBorder="1" applyAlignment="1">
      <alignment horizontal="left"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7"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38" xfId="0" applyNumberFormat="1" applyFont="1" applyFill="1" applyBorder="1" applyAlignment="1">
      <alignment horizontal="center" vertical="center" wrapText="1"/>
    </xf>
    <xf numFmtId="0" fontId="7" fillId="0" borderId="85"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6"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99" xfId="0" applyNumberFormat="1" applyFont="1" applyBorder="1" applyAlignment="1">
      <alignment horizontal="left" vertical="center" wrapText="1"/>
    </xf>
    <xf numFmtId="0" fontId="7" fillId="0" borderId="54" xfId="0" applyNumberFormat="1" applyFont="1" applyBorder="1" applyAlignment="1">
      <alignment horizontal="left" vertical="center" wrapText="1"/>
    </xf>
    <xf numFmtId="0" fontId="7" fillId="0" borderId="55" xfId="0" applyNumberFormat="1" applyFont="1" applyBorder="1" applyAlignment="1">
      <alignment horizontal="left" vertical="center" wrapText="1"/>
    </xf>
    <xf numFmtId="41" fontId="5" fillId="0" borderId="15" xfId="0" applyNumberFormat="1" applyFont="1" applyFill="1" applyBorder="1" applyAlignment="1">
      <alignment horizontal="center" vertical="center"/>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5" fillId="0" borderId="64" xfId="0" applyNumberFormat="1" applyFont="1" applyFill="1" applyBorder="1" applyAlignment="1">
      <alignment horizontal="center" vertical="center"/>
    </xf>
    <xf numFmtId="0" fontId="7" fillId="0" borderId="98" xfId="0" applyNumberFormat="1" applyFont="1" applyBorder="1" applyAlignment="1">
      <alignment horizontal="left" vertical="center" wrapText="1"/>
    </xf>
    <xf numFmtId="0" fontId="7" fillId="0" borderId="67" xfId="0" applyNumberFormat="1" applyFont="1" applyBorder="1" applyAlignment="1">
      <alignment horizontal="left" vertical="center" wrapText="1"/>
    </xf>
    <xf numFmtId="0" fontId="7" fillId="0" borderId="68" xfId="0" applyNumberFormat="1" applyFont="1" applyBorder="1" applyAlignment="1">
      <alignment horizontal="left" vertical="center" wrapText="1"/>
    </xf>
    <xf numFmtId="0" fontId="7" fillId="0" borderId="33" xfId="0" applyNumberFormat="1" applyFont="1" applyFill="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wrapText="1"/>
    </xf>
    <xf numFmtId="49" fontId="6" fillId="24" borderId="28" xfId="0" applyNumberFormat="1" applyFont="1" applyFill="1" applyBorder="1" applyAlignment="1">
      <alignment horizontal="center" vertical="center" shrinkToFit="1"/>
    </xf>
    <xf numFmtId="49" fontId="6" fillId="24" borderId="65" xfId="0" applyNumberFormat="1" applyFont="1" applyFill="1" applyBorder="1" applyAlignment="1">
      <alignment horizontal="center" vertical="center" shrinkToFit="1"/>
    </xf>
    <xf numFmtId="49" fontId="6" fillId="24" borderId="42" xfId="0" applyNumberFormat="1" applyFont="1" applyFill="1" applyBorder="1" applyAlignment="1">
      <alignment horizontal="center" vertical="center" shrinkToFit="1"/>
    </xf>
    <xf numFmtId="49" fontId="6" fillId="0" borderId="33" xfId="0" applyNumberFormat="1" applyFont="1" applyBorder="1" applyAlignment="1">
      <alignment horizontal="center" vertical="center" shrinkToFit="1"/>
    </xf>
    <xf numFmtId="0" fontId="0" fillId="0" borderId="24" xfId="0" applyBorder="1" applyAlignment="1">
      <alignment vertical="center" shrinkToFit="1"/>
    </xf>
    <xf numFmtId="0" fontId="0" fillId="0" borderId="41" xfId="0" applyBorder="1" applyAlignment="1">
      <alignment vertical="center" shrinkToFit="1"/>
    </xf>
    <xf numFmtId="0" fontId="7" fillId="0" borderId="66" xfId="0" applyNumberFormat="1" applyFont="1" applyFill="1" applyBorder="1" applyAlignment="1">
      <alignment horizontal="left" vertical="center" wrapText="1"/>
    </xf>
    <xf numFmtId="0" fontId="7" fillId="0" borderId="67" xfId="0" applyNumberFormat="1" applyFont="1" applyFill="1" applyBorder="1" applyAlignment="1">
      <alignment horizontal="left" vertical="center" wrapText="1"/>
    </xf>
    <xf numFmtId="0" fontId="7" fillId="0" borderId="68" xfId="0" applyNumberFormat="1" applyFont="1" applyFill="1" applyBorder="1" applyAlignment="1">
      <alignment horizontal="left" vertical="center" wrapText="1"/>
    </xf>
    <xf numFmtId="0" fontId="7" fillId="0" borderId="16" xfId="0" applyNumberFormat="1" applyFont="1" applyFill="1" applyBorder="1" applyAlignment="1">
      <alignment horizontal="left" vertical="center" wrapText="1"/>
    </xf>
    <xf numFmtId="49" fontId="6" fillId="0" borderId="26" xfId="0" applyNumberFormat="1" applyFont="1" applyBorder="1" applyAlignment="1">
      <alignment horizontal="center" vertical="center" shrinkToFit="1"/>
    </xf>
    <xf numFmtId="49" fontId="6" fillId="0" borderId="52" xfId="0" applyNumberFormat="1" applyFont="1" applyBorder="1" applyAlignment="1">
      <alignment horizontal="center" vertical="center" shrinkToFit="1"/>
    </xf>
    <xf numFmtId="49" fontId="6" fillId="0" borderId="53" xfId="0" applyNumberFormat="1" applyFont="1" applyBorder="1" applyAlignment="1">
      <alignment horizontal="center" vertical="center" shrinkToFit="1"/>
    </xf>
    <xf numFmtId="41" fontId="6" fillId="0" borderId="13" xfId="0" applyNumberFormat="1" applyFont="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29"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64"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0" fontId="27" fillId="0" borderId="20" xfId="0" applyNumberFormat="1" applyFont="1" applyBorder="1" applyAlignment="1">
      <alignment horizontal="left" vertical="top" wrapTex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1" xfId="0" applyFill="1" applyBorder="1">
      <alignment vertical="center"/>
    </xf>
    <xf numFmtId="49" fontId="6" fillId="0" borderId="33" xfId="0" applyNumberFormat="1" applyFont="1" applyFill="1" applyBorder="1" applyAlignment="1">
      <alignment horizontal="center" vertical="center" wrapText="1"/>
    </xf>
    <xf numFmtId="41" fontId="6" fillId="0" borderId="41" xfId="0" applyNumberFormat="1" applyFont="1" applyFill="1" applyBorder="1" applyAlignment="1">
      <alignment vertical="center"/>
    </xf>
    <xf numFmtId="49" fontId="6" fillId="0" borderId="69"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6" fillId="0" borderId="34" xfId="0" applyNumberFormat="1" applyFont="1" applyFill="1" applyBorder="1" applyAlignment="1">
      <alignment horizontal="left" vertical="center"/>
    </xf>
    <xf numFmtId="0" fontId="76" fillId="0" borderId="100" xfId="0" applyNumberFormat="1" applyFont="1" applyFill="1" applyBorder="1" applyAlignment="1">
      <alignment horizontal="left" vertical="center"/>
    </xf>
    <xf numFmtId="49" fontId="6" fillId="0" borderId="79" xfId="0" applyNumberFormat="1" applyFont="1" applyFill="1" applyBorder="1" applyAlignment="1">
      <alignment horizontal="center" vertical="center" wrapText="1"/>
    </xf>
    <xf numFmtId="49" fontId="6" fillId="0" borderId="39"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16" fillId="0" borderId="56" xfId="0" applyNumberFormat="1" applyFont="1" applyBorder="1" applyAlignment="1">
      <alignment horizontal="center" vertical="center" wrapText="1" shrinkToFit="1"/>
    </xf>
    <xf numFmtId="0" fontId="16" fillId="0" borderId="57" xfId="0" applyNumberFormat="1" applyFont="1" applyBorder="1" applyAlignment="1">
      <alignment horizontal="center" vertical="center" wrapText="1" shrinkToFit="1"/>
    </xf>
    <xf numFmtId="0" fontId="16" fillId="0" borderId="58"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7"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5" xfId="0" applyNumberFormat="1" applyFont="1" applyBorder="1" applyAlignment="1">
      <alignment horizontal="center" vertical="center"/>
    </xf>
    <xf numFmtId="49" fontId="5" fillId="0" borderId="59" xfId="0" applyNumberFormat="1" applyFont="1" applyBorder="1" applyAlignment="1">
      <alignment horizontal="center" vertical="center"/>
    </xf>
    <xf numFmtId="41" fontId="19"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6" fillId="0" borderId="18" xfId="0" applyNumberFormat="1" applyFont="1" applyBorder="1" applyAlignment="1">
      <alignment horizontal="left" vertical="center" shrinkToFit="1"/>
    </xf>
    <xf numFmtId="0" fontId="16" fillId="0" borderId="24" xfId="0" applyNumberFormat="1" applyFont="1" applyBorder="1" applyAlignment="1">
      <alignment horizontal="left" vertical="center" shrinkToFit="1"/>
    </xf>
    <xf numFmtId="0" fontId="16"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16" fillId="0" borderId="26" xfId="0" applyNumberFormat="1" applyFont="1" applyBorder="1" applyAlignment="1">
      <alignment vertical="center" shrinkToFit="1"/>
    </xf>
    <xf numFmtId="49" fontId="16" fillId="0" borderId="52" xfId="0" applyNumberFormat="1" applyFont="1" applyBorder="1" applyAlignment="1">
      <alignment vertical="center" shrinkToFit="1"/>
    </xf>
    <xf numFmtId="49" fontId="16" fillId="0" borderId="53"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16" fillId="0" borderId="60" xfId="0" applyNumberFormat="1" applyFont="1" applyBorder="1" applyAlignment="1">
      <alignment vertical="center" shrinkToFit="1"/>
    </xf>
    <xf numFmtId="49" fontId="16" fillId="0" borderId="61" xfId="0" applyNumberFormat="1" applyFont="1" applyBorder="1" applyAlignment="1">
      <alignment vertical="center" shrinkToFit="1"/>
    </xf>
    <xf numFmtId="49" fontId="16" fillId="0" borderId="62" xfId="0" applyNumberFormat="1" applyFont="1" applyBorder="1" applyAlignment="1">
      <alignmen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shrinkToFit="1"/>
    </xf>
    <xf numFmtId="49" fontId="6" fillId="24" borderId="33"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47"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1" fontId="6" fillId="0" borderId="16"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4"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66" xfId="0" applyNumberFormat="1" applyFont="1" applyBorder="1" applyAlignment="1">
      <alignment horizontal="left" vertical="center" wrapText="1"/>
    </xf>
    <xf numFmtId="41" fontId="6" fillId="0" borderId="67"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5" fillId="30" borderId="10"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28"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2" xfId="0" applyNumberFormat="1" applyFont="1" applyFill="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6"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3" xfId="0" applyBorder="1" applyAlignment="1">
      <alignment horizontal="center" vertical="center" shrinkToFit="1"/>
    </xf>
    <xf numFmtId="41" fontId="6" fillId="0" borderId="11"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8" xfId="0" applyNumberFormat="1" applyFont="1" applyBorder="1" applyAlignment="1">
      <alignment horizontal="center" vertical="center" shrinkToFit="1"/>
    </xf>
    <xf numFmtId="0" fontId="29" fillId="0" borderId="33" xfId="0" applyNumberFormat="1" applyFont="1" applyBorder="1" applyAlignment="1">
      <alignment horizontal="left" vertical="center" wrapText="1"/>
    </xf>
    <xf numFmtId="0" fontId="29" fillId="0" borderId="24" xfId="0" applyNumberFormat="1" applyFont="1" applyBorder="1" applyAlignment="1">
      <alignment horizontal="left" vertical="center" wrapText="1"/>
    </xf>
    <xf numFmtId="0" fontId="29" fillId="0" borderId="19"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5" fillId="30" borderId="44" xfId="0" applyNumberFormat="1" applyFont="1" applyFill="1" applyBorder="1" applyAlignment="1">
      <alignment horizontal="center" vertical="center" shrinkToFit="1"/>
    </xf>
    <xf numFmtId="49" fontId="6" fillId="0" borderId="69"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0" fontId="7" fillId="0" borderId="33" xfId="47" applyNumberFormat="1" applyFont="1" applyFill="1" applyBorder="1" applyAlignment="1">
      <alignment horizontal="left" vertical="center" wrapText="1"/>
    </xf>
    <xf numFmtId="0" fontId="7" fillId="0" borderId="24" xfId="47" applyNumberFormat="1" applyFont="1" applyFill="1" applyBorder="1" applyAlignment="1">
      <alignment horizontal="left" vertical="center" wrapText="1"/>
    </xf>
    <xf numFmtId="0" fontId="7" fillId="0" borderId="19" xfId="47" applyNumberFormat="1" applyFont="1" applyFill="1" applyBorder="1" applyAlignment="1">
      <alignment horizontal="left" vertical="center" wrapText="1"/>
    </xf>
    <xf numFmtId="41" fontId="6" fillId="0" borderId="12" xfId="0" applyNumberFormat="1" applyFont="1" applyFill="1" applyBorder="1" applyAlignment="1">
      <alignment horizontal="left" vertical="center" wrapText="1"/>
    </xf>
    <xf numFmtId="41" fontId="6" fillId="0" borderId="13" xfId="0" applyNumberFormat="1" applyFont="1" applyFill="1" applyBorder="1" applyAlignment="1">
      <alignment horizontal="left" vertical="center" wrapText="1"/>
    </xf>
    <xf numFmtId="49" fontId="6" fillId="0" borderId="70" xfId="0" applyNumberFormat="1" applyFont="1" applyFill="1" applyBorder="1" applyAlignment="1">
      <alignment horizontal="center" vertical="center" wrapText="1"/>
    </xf>
    <xf numFmtId="41" fontId="6" fillId="0" borderId="10" xfId="0" applyNumberFormat="1" applyFont="1" applyFill="1" applyBorder="1" applyAlignment="1">
      <alignment horizontal="left" vertical="center"/>
    </xf>
    <xf numFmtId="49" fontId="6" fillId="0" borderId="48" xfId="0" applyNumberFormat="1" applyFont="1" applyFill="1" applyBorder="1" applyAlignment="1">
      <alignment horizontal="center" vertical="center" wrapText="1"/>
    </xf>
    <xf numFmtId="41" fontId="5" fillId="30" borderId="78" xfId="0" applyNumberFormat="1" applyFont="1" applyFill="1" applyBorder="1" applyAlignment="1">
      <alignment horizontal="center" vertical="center" shrinkToFit="1"/>
    </xf>
    <xf numFmtId="180" fontId="7" fillId="0" borderId="18" xfId="49" applyNumberFormat="1" applyFont="1" applyFill="1" applyBorder="1" applyAlignment="1">
      <alignment horizontal="center" vertical="center"/>
    </xf>
    <xf numFmtId="180" fontId="7" fillId="0" borderId="19" xfId="49" applyNumberFormat="1" applyFont="1" applyFill="1" applyBorder="1" applyAlignment="1">
      <alignment horizontal="center" vertical="center"/>
    </xf>
    <xf numFmtId="0" fontId="7" fillId="0" borderId="10" xfId="49" applyFont="1" applyFill="1" applyBorder="1" applyAlignment="1">
      <alignment horizontal="left" vertical="center"/>
    </xf>
    <xf numFmtId="0" fontId="7" fillId="0" borderId="10" xfId="49" applyFont="1" applyBorder="1" applyAlignment="1">
      <alignment horizontal="center" vertical="center"/>
    </xf>
    <xf numFmtId="179" fontId="8" fillId="0" borderId="10" xfId="49" applyNumberFormat="1" applyFont="1" applyBorder="1" applyAlignment="1">
      <alignment horizontal="right" vertical="center"/>
    </xf>
    <xf numFmtId="0" fontId="8" fillId="0" borderId="10" xfId="49" applyFont="1" applyBorder="1" applyAlignment="1">
      <alignment horizontal="right" vertical="center"/>
    </xf>
    <xf numFmtId="0" fontId="7" fillId="0" borderId="10" xfId="49" applyFont="1" applyFill="1" applyBorder="1" applyAlignment="1">
      <alignment horizontal="center" vertical="center"/>
    </xf>
    <xf numFmtId="180" fontId="7" fillId="0" borderId="10" xfId="49" applyNumberFormat="1" applyFont="1" applyFill="1" applyBorder="1" applyAlignment="1">
      <alignment horizontal="center" vertical="center"/>
    </xf>
    <xf numFmtId="0" fontId="7" fillId="0" borderId="15" xfId="49" quotePrefix="1" applyNumberFormat="1" applyFont="1" applyBorder="1" applyAlignment="1">
      <alignment vertical="top"/>
    </xf>
    <xf numFmtId="0" fontId="7" fillId="0" borderId="14" xfId="49" quotePrefix="1" applyNumberFormat="1" applyFont="1" applyBorder="1" applyAlignment="1">
      <alignment vertical="top"/>
    </xf>
    <xf numFmtId="0" fontId="7" fillId="0" borderId="17" xfId="49" quotePrefix="1" applyNumberFormat="1" applyFont="1" applyBorder="1" applyAlignment="1">
      <alignment vertical="top" wrapText="1"/>
    </xf>
    <xf numFmtId="0" fontId="7" fillId="0" borderId="0" xfId="49" quotePrefix="1" applyNumberFormat="1" applyFont="1" applyBorder="1" applyAlignment="1">
      <alignment vertical="top" wrapText="1"/>
    </xf>
    <xf numFmtId="179" fontId="8" fillId="0" borderId="21" xfId="49" applyNumberFormat="1" applyFont="1" applyBorder="1" applyAlignment="1">
      <alignment horizontal="right" vertical="top" wrapText="1"/>
    </xf>
    <xf numFmtId="179" fontId="8" fillId="0" borderId="22" xfId="49" applyNumberFormat="1" applyFont="1" applyBorder="1" applyAlignment="1">
      <alignment horizontal="right" vertical="top" wrapText="1"/>
    </xf>
    <xf numFmtId="0" fontId="7" fillId="0" borderId="10" xfId="49" applyFont="1" applyBorder="1" applyAlignment="1">
      <alignment horizontal="justify" vertical="top" wrapText="1"/>
    </xf>
    <xf numFmtId="0" fontId="7" fillId="0" borderId="10" xfId="49" applyFont="1" applyBorder="1" applyAlignment="1">
      <alignment horizontal="justify" vertical="top"/>
    </xf>
    <xf numFmtId="0" fontId="5" fillId="0" borderId="10" xfId="49" applyFont="1" applyBorder="1" applyAlignment="1">
      <alignment horizontal="justify" vertical="top"/>
    </xf>
    <xf numFmtId="0" fontId="7" fillId="0" borderId="0" xfId="49" applyFont="1" applyBorder="1" applyAlignment="1">
      <alignment horizontal="center" vertical="center"/>
    </xf>
    <xf numFmtId="0" fontId="7" fillId="0" borderId="17" xfId="49" applyFont="1" applyBorder="1" applyAlignment="1">
      <alignment horizontal="center" vertical="center"/>
    </xf>
    <xf numFmtId="0" fontId="7" fillId="0" borderId="15" xfId="49" applyFont="1" applyBorder="1" applyAlignment="1">
      <alignment horizontal="left" vertical="top" wrapText="1"/>
    </xf>
    <xf numFmtId="0" fontId="7" fillId="0" borderId="17" xfId="49" applyFont="1" applyBorder="1" applyAlignment="1">
      <alignment horizontal="left" vertical="top" wrapText="1"/>
    </xf>
    <xf numFmtId="0" fontId="7" fillId="0" borderId="21" xfId="49" applyFont="1" applyBorder="1" applyAlignment="1">
      <alignment horizontal="left" vertical="top" wrapText="1"/>
    </xf>
    <xf numFmtId="0" fontId="7" fillId="0" borderId="14" xfId="49" applyFont="1" applyBorder="1" applyAlignment="1">
      <alignment horizontal="left" vertical="top" wrapText="1"/>
    </xf>
    <xf numFmtId="0" fontId="7" fillId="0" borderId="0" xfId="49" applyFont="1" applyBorder="1" applyAlignment="1">
      <alignment horizontal="left" vertical="top" wrapText="1"/>
    </xf>
    <xf numFmtId="0" fontId="7" fillId="0" borderId="22" xfId="49" applyFont="1" applyBorder="1" applyAlignment="1">
      <alignment horizontal="left" vertical="top" wrapText="1"/>
    </xf>
    <xf numFmtId="0" fontId="7" fillId="0" borderId="16" xfId="49" applyFont="1" applyBorder="1" applyAlignment="1">
      <alignment horizontal="left" vertical="top" wrapText="1"/>
    </xf>
    <xf numFmtId="0" fontId="7" fillId="0" borderId="20" xfId="49" applyFont="1" applyBorder="1" applyAlignment="1">
      <alignment horizontal="left" vertical="top" wrapText="1"/>
    </xf>
    <xf numFmtId="0" fontId="7" fillId="0" borderId="23" xfId="49" applyFont="1" applyBorder="1" applyAlignment="1">
      <alignment horizontal="left" vertical="top" wrapText="1"/>
    </xf>
    <xf numFmtId="179" fontId="8" fillId="0" borderId="23" xfId="49" applyNumberFormat="1" applyFont="1" applyBorder="1" applyAlignment="1">
      <alignment horizontal="right" vertical="top" wrapText="1"/>
    </xf>
    <xf numFmtId="0" fontId="7" fillId="0" borderId="15" xfId="49" applyFont="1" applyFill="1" applyBorder="1" applyAlignment="1">
      <alignment horizontal="left" vertical="center" wrapText="1"/>
    </xf>
    <xf numFmtId="0" fontId="7" fillId="0" borderId="17" xfId="49" applyFont="1" applyFill="1" applyBorder="1" applyAlignment="1">
      <alignment horizontal="left" vertical="center" wrapText="1"/>
    </xf>
    <xf numFmtId="0" fontId="7" fillId="0" borderId="21" xfId="49" applyFont="1" applyFill="1" applyBorder="1" applyAlignment="1">
      <alignment horizontal="left" vertical="center" wrapText="1"/>
    </xf>
    <xf numFmtId="0" fontId="7" fillId="0" borderId="14" xfId="49" applyFont="1" applyFill="1" applyBorder="1" applyAlignment="1">
      <alignment horizontal="left" vertical="center" wrapText="1"/>
    </xf>
    <xf numFmtId="0" fontId="7" fillId="0" borderId="0" xfId="49" applyFont="1" applyFill="1" applyBorder="1" applyAlignment="1">
      <alignment horizontal="left" vertical="center" wrapText="1"/>
    </xf>
    <xf numFmtId="0" fontId="7" fillId="0" borderId="22" xfId="49" applyFont="1" applyFill="1" applyBorder="1" applyAlignment="1">
      <alignment horizontal="left" vertical="center" wrapText="1"/>
    </xf>
    <xf numFmtId="0" fontId="7" fillId="0" borderId="16" xfId="49" applyFont="1" applyFill="1" applyBorder="1" applyAlignment="1">
      <alignment horizontal="left" vertical="center" wrapText="1"/>
    </xf>
    <xf numFmtId="0" fontId="7" fillId="0" borderId="20" xfId="49" applyFont="1" applyFill="1" applyBorder="1" applyAlignment="1">
      <alignment horizontal="left" vertical="center" wrapText="1"/>
    </xf>
    <xf numFmtId="0" fontId="7" fillId="0" borderId="23" xfId="49" applyFont="1" applyFill="1" applyBorder="1" applyAlignment="1">
      <alignment horizontal="left" vertical="center" wrapText="1"/>
    </xf>
    <xf numFmtId="185" fontId="7" fillId="0" borderId="11" xfId="49" applyNumberFormat="1" applyFont="1" applyBorder="1" applyAlignment="1">
      <alignment horizontal="left" wrapText="1"/>
    </xf>
    <xf numFmtId="185" fontId="7" fillId="0" borderId="12" xfId="49" applyNumberFormat="1" applyFont="1" applyBorder="1" applyAlignment="1">
      <alignment horizontal="left" wrapText="1"/>
    </xf>
    <xf numFmtId="0" fontId="7" fillId="0" borderId="15" xfId="49" quotePrefix="1" applyNumberFormat="1" applyFont="1" applyBorder="1" applyAlignment="1">
      <alignment horizontal="center" vertical="top"/>
    </xf>
    <xf numFmtId="0" fontId="7" fillId="0" borderId="14" xfId="49" quotePrefix="1" applyNumberFormat="1" applyFont="1" applyBorder="1" applyAlignment="1">
      <alignment horizontal="center" vertical="top"/>
    </xf>
    <xf numFmtId="0" fontId="7" fillId="0" borderId="16" xfId="49" quotePrefix="1" applyNumberFormat="1" applyFont="1" applyBorder="1" applyAlignment="1">
      <alignment horizontal="center" vertical="top"/>
    </xf>
    <xf numFmtId="0" fontId="7" fillId="0" borderId="11" xfId="49" applyFont="1" applyBorder="1" applyAlignment="1">
      <alignment horizontal="center" vertical="center"/>
    </xf>
    <xf numFmtId="0" fontId="7" fillId="0" borderId="12" xfId="49" applyFont="1" applyBorder="1" applyAlignment="1">
      <alignment horizontal="center" vertical="center"/>
    </xf>
    <xf numFmtId="0" fontId="7" fillId="0" borderId="13" xfId="49" applyFont="1" applyBorder="1" applyAlignment="1">
      <alignment horizontal="center" vertical="center"/>
    </xf>
    <xf numFmtId="0" fontId="7" fillId="0" borderId="18" xfId="49" applyFont="1" applyFill="1" applyBorder="1" applyAlignment="1">
      <alignment horizontal="justify" vertical="center" wrapText="1"/>
    </xf>
    <xf numFmtId="0" fontId="7" fillId="0" borderId="24" xfId="49" applyFont="1" applyFill="1" applyBorder="1" applyAlignment="1">
      <alignment horizontal="justify" vertical="center" wrapText="1"/>
    </xf>
    <xf numFmtId="0" fontId="7" fillId="0" borderId="24" xfId="49" applyFont="1" applyBorder="1" applyAlignment="1">
      <alignment horizontal="justify" vertical="center" wrapText="1"/>
    </xf>
    <xf numFmtId="0" fontId="7" fillId="0" borderId="19" xfId="49" applyFont="1" applyBorder="1" applyAlignment="1">
      <alignment horizontal="justify" vertical="center" wrapText="1"/>
    </xf>
    <xf numFmtId="0" fontId="7" fillId="0" borderId="18" xfId="49" applyFont="1" applyFill="1" applyBorder="1" applyAlignment="1">
      <alignment horizontal="justify" vertical="center"/>
    </xf>
    <xf numFmtId="0" fontId="7" fillId="0" borderId="24" xfId="49" applyFont="1" applyFill="1" applyBorder="1" applyAlignment="1">
      <alignment horizontal="justify" vertical="center"/>
    </xf>
    <xf numFmtId="0" fontId="5" fillId="0" borderId="24" xfId="49" applyFont="1" applyBorder="1" applyAlignment="1">
      <alignment horizontal="justify" vertical="center"/>
    </xf>
    <xf numFmtId="0" fontId="5" fillId="0" borderId="19" xfId="49" applyFont="1" applyBorder="1" applyAlignment="1">
      <alignment horizontal="justify" vertical="center"/>
    </xf>
    <xf numFmtId="0" fontId="7" fillId="0" borderId="17" xfId="49" quotePrefix="1" applyNumberFormat="1" applyFont="1" applyBorder="1" applyAlignment="1">
      <alignment horizontal="left" vertical="top" wrapText="1"/>
    </xf>
    <xf numFmtId="0" fontId="7" fillId="0" borderId="0" xfId="49" quotePrefix="1" applyNumberFormat="1" applyFont="1" applyBorder="1" applyAlignment="1">
      <alignment horizontal="left" vertical="top" wrapText="1"/>
    </xf>
    <xf numFmtId="0" fontId="7" fillId="0" borderId="20" xfId="49" quotePrefix="1" applyNumberFormat="1" applyFont="1" applyBorder="1" applyAlignment="1">
      <alignment horizontal="left" vertical="top" wrapText="1"/>
    </xf>
    <xf numFmtId="179" fontId="8" fillId="0" borderId="21" xfId="49" applyNumberFormat="1" applyFont="1" applyBorder="1" applyAlignment="1">
      <alignment horizontal="center" vertical="top" wrapText="1"/>
    </xf>
    <xf numFmtId="179" fontId="8" fillId="0" borderId="22" xfId="49" applyNumberFormat="1" applyFont="1" applyBorder="1" applyAlignment="1">
      <alignment horizontal="center" vertical="top" wrapText="1"/>
    </xf>
    <xf numFmtId="179" fontId="8" fillId="0" borderId="23" xfId="49" applyNumberFormat="1" applyFont="1" applyBorder="1" applyAlignment="1">
      <alignment horizontal="center" vertical="top" wrapText="1"/>
    </xf>
    <xf numFmtId="179" fontId="8" fillId="0" borderId="22" xfId="49" applyNumberFormat="1" applyFont="1" applyBorder="1" applyAlignment="1">
      <alignment horizontal="right" vertical="top"/>
    </xf>
    <xf numFmtId="0" fontId="7" fillId="0" borderId="16" xfId="49" applyFont="1" applyFill="1" applyBorder="1" applyAlignment="1">
      <alignment horizontal="justify" vertical="center"/>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5" fillId="0" borderId="23" xfId="49" applyFont="1" applyBorder="1" applyAlignment="1">
      <alignment horizontal="justify" vertical="center"/>
    </xf>
    <xf numFmtId="180" fontId="7" fillId="0" borderId="16" xfId="49" applyNumberFormat="1" applyFont="1" applyFill="1" applyBorder="1" applyAlignment="1">
      <alignment horizontal="center" vertical="center"/>
    </xf>
    <xf numFmtId="180" fontId="7" fillId="0" borderId="23" xfId="49" applyNumberFormat="1" applyFont="1" applyFill="1" applyBorder="1" applyAlignment="1">
      <alignment horizontal="center" vertical="center"/>
    </xf>
    <xf numFmtId="0" fontId="7" fillId="24" borderId="18" xfId="51" applyFont="1" applyFill="1" applyBorder="1" applyAlignment="1">
      <alignment horizontal="center" vertical="center"/>
    </xf>
    <xf numFmtId="0" fontId="7" fillId="24" borderId="24" xfId="51" applyFont="1" applyFill="1" applyBorder="1" applyAlignment="1">
      <alignment horizontal="center" vertical="center"/>
    </xf>
    <xf numFmtId="0" fontId="7" fillId="24" borderId="19" xfId="51" applyFont="1" applyFill="1" applyBorder="1" applyAlignment="1">
      <alignment horizontal="center" vertical="center"/>
    </xf>
    <xf numFmtId="179" fontId="8" fillId="0" borderId="17" xfId="49" applyNumberFormat="1" applyFont="1" applyBorder="1" applyAlignment="1">
      <alignment horizontal="right" vertical="top" wrapText="1"/>
    </xf>
    <xf numFmtId="179" fontId="8" fillId="0" borderId="0" xfId="49" applyNumberFormat="1" applyFont="1" applyBorder="1" applyAlignment="1">
      <alignment horizontal="right" vertical="top" wrapText="1"/>
    </xf>
    <xf numFmtId="179" fontId="8" fillId="0" borderId="20" xfId="49" applyNumberFormat="1" applyFont="1" applyBorder="1" applyAlignment="1">
      <alignment horizontal="right" vertical="top" wrapText="1"/>
    </xf>
    <xf numFmtId="0" fontId="7" fillId="0" borderId="10" xfId="49" applyFont="1" applyBorder="1" applyAlignment="1">
      <alignment horizontal="center" vertical="center" wrapText="1"/>
    </xf>
    <xf numFmtId="0" fontId="7" fillId="0" borderId="15" xfId="49" applyFont="1" applyBorder="1" applyAlignment="1">
      <alignment horizontal="justify" vertical="top" wrapText="1"/>
    </xf>
    <xf numFmtId="0" fontId="7" fillId="0" borderId="17" xfId="49" applyFont="1" applyBorder="1" applyAlignment="1">
      <alignment horizontal="justify"/>
    </xf>
    <xf numFmtId="0" fontId="5" fillId="0" borderId="17" xfId="49" applyFont="1" applyBorder="1" applyAlignment="1">
      <alignment horizontal="justify"/>
    </xf>
    <xf numFmtId="0" fontId="5" fillId="0" borderId="21" xfId="49" applyFont="1" applyBorder="1" applyAlignment="1">
      <alignment horizontal="justify"/>
    </xf>
    <xf numFmtId="0" fontId="7" fillId="0" borderId="16" xfId="49" applyFont="1" applyBorder="1" applyAlignment="1">
      <alignment horizontal="justify"/>
    </xf>
    <xf numFmtId="0" fontId="7" fillId="0" borderId="20" xfId="49" applyFont="1" applyBorder="1" applyAlignment="1">
      <alignment horizontal="justify"/>
    </xf>
    <xf numFmtId="0" fontId="5" fillId="0" borderId="20" xfId="49" applyFont="1" applyBorder="1" applyAlignment="1">
      <alignment horizontal="justify"/>
    </xf>
    <xf numFmtId="0" fontId="5" fillId="0" borderId="23" xfId="49" applyFont="1" applyBorder="1" applyAlignment="1">
      <alignment horizontal="justify"/>
    </xf>
    <xf numFmtId="179" fontId="8" fillId="0" borderId="11" xfId="49" applyNumberFormat="1" applyFont="1" applyBorder="1" applyAlignment="1">
      <alignment horizontal="right" vertical="top" wrapText="1"/>
    </xf>
    <xf numFmtId="179" fontId="8" fillId="0" borderId="13" xfId="49" applyNumberFormat="1" applyFont="1" applyBorder="1" applyAlignment="1">
      <alignment horizontal="right" vertical="top" wrapText="1"/>
    </xf>
    <xf numFmtId="0" fontId="7" fillId="0" borderId="15" xfId="49" applyFont="1" applyFill="1" applyBorder="1" applyAlignment="1">
      <alignment horizontal="justify" vertical="center" wrapText="1"/>
    </xf>
    <xf numFmtId="0" fontId="7" fillId="0" borderId="17" xfId="49" applyFont="1" applyFill="1" applyBorder="1" applyAlignment="1">
      <alignment horizontal="justify" vertical="center" wrapText="1"/>
    </xf>
    <xf numFmtId="0" fontId="5" fillId="0" borderId="17" xfId="49" applyFont="1" applyFill="1" applyBorder="1" applyAlignment="1">
      <alignment horizontal="justify" vertical="center"/>
    </xf>
    <xf numFmtId="0" fontId="5" fillId="0" borderId="21" xfId="49" applyFont="1" applyFill="1" applyBorder="1" applyAlignment="1">
      <alignment horizontal="justify" vertical="center"/>
    </xf>
    <xf numFmtId="0" fontId="7" fillId="0" borderId="16" xfId="49" applyFont="1" applyFill="1" applyBorder="1" applyAlignment="1">
      <alignment horizontal="justify" vertical="center" wrapText="1"/>
    </xf>
    <xf numFmtId="0" fontId="7" fillId="0" borderId="20" xfId="49" applyFont="1" applyFill="1" applyBorder="1" applyAlignment="1">
      <alignment horizontal="justify" vertical="center" wrapText="1"/>
    </xf>
    <xf numFmtId="0" fontId="5" fillId="0" borderId="20" xfId="49" applyFont="1" applyFill="1" applyBorder="1" applyAlignment="1">
      <alignment horizontal="justify" vertical="center"/>
    </xf>
    <xf numFmtId="0" fontId="5" fillId="0" borderId="23" xfId="49" applyFont="1" applyFill="1" applyBorder="1" applyAlignment="1">
      <alignment horizontal="justify" vertical="center"/>
    </xf>
    <xf numFmtId="0" fontId="7" fillId="0" borderId="17" xfId="49" applyFont="1" applyBorder="1" applyAlignment="1">
      <alignment horizontal="justify" vertical="top" wrapText="1"/>
    </xf>
    <xf numFmtId="0" fontId="7" fillId="0" borderId="21" xfId="49" applyFont="1" applyBorder="1" applyAlignment="1">
      <alignment horizontal="justify" vertical="top" wrapText="1"/>
    </xf>
    <xf numFmtId="0" fontId="7" fillId="0" borderId="14" xfId="49" applyFont="1" applyBorder="1" applyAlignment="1">
      <alignment horizontal="justify" vertical="top" wrapText="1"/>
    </xf>
    <xf numFmtId="0" fontId="7" fillId="0" borderId="0" xfId="49" applyFont="1" applyBorder="1" applyAlignment="1">
      <alignment horizontal="justify" vertical="top" wrapText="1"/>
    </xf>
    <xf numFmtId="0" fontId="7" fillId="0" borderId="22" xfId="49" applyFont="1" applyBorder="1" applyAlignment="1">
      <alignment horizontal="justify" vertical="top" wrapText="1"/>
    </xf>
    <xf numFmtId="179" fontId="8" fillId="0" borderId="12" xfId="49" applyNumberFormat="1" applyFont="1" applyBorder="1" applyAlignment="1">
      <alignment horizontal="right" vertical="top" wrapText="1"/>
    </xf>
    <xf numFmtId="178" fontId="7" fillId="0" borderId="11" xfId="49" applyNumberFormat="1" applyFont="1" applyBorder="1" applyAlignment="1">
      <alignment horizontal="center" vertical="center"/>
    </xf>
    <xf numFmtId="178" fontId="7" fillId="0" borderId="13" xfId="49" applyNumberFormat="1" applyFont="1" applyBorder="1" applyAlignment="1">
      <alignment horizontal="center" vertical="center"/>
    </xf>
    <xf numFmtId="0" fontId="7" fillId="0" borderId="21" xfId="49" applyFont="1" applyFill="1" applyBorder="1" applyAlignment="1">
      <alignment horizontal="justify" vertical="center" wrapText="1"/>
    </xf>
    <xf numFmtId="0" fontId="7" fillId="0" borderId="23" xfId="49" applyFont="1" applyFill="1" applyBorder="1" applyAlignment="1">
      <alignment horizontal="justify" vertical="center" wrapText="1"/>
    </xf>
    <xf numFmtId="178" fontId="7" fillId="0" borderId="12" xfId="49" applyNumberFormat="1" applyFont="1" applyBorder="1" applyAlignment="1">
      <alignment horizontal="center" vertical="center"/>
    </xf>
    <xf numFmtId="0" fontId="7" fillId="0" borderId="19" xfId="49" applyFont="1" applyFill="1" applyBorder="1" applyAlignment="1">
      <alignment horizontal="justify" vertical="center" wrapText="1"/>
    </xf>
    <xf numFmtId="0" fontId="7" fillId="0" borderId="14" xfId="49" applyNumberFormat="1" applyFont="1" applyBorder="1" applyAlignment="1">
      <alignment vertical="top"/>
    </xf>
    <xf numFmtId="0" fontId="7" fillId="0" borderId="16" xfId="49" applyNumberFormat="1" applyFont="1" applyBorder="1" applyAlignment="1">
      <alignment vertical="top"/>
    </xf>
    <xf numFmtId="0" fontId="7" fillId="0" borderId="17" xfId="49" quotePrefix="1" applyNumberFormat="1" applyFont="1" applyBorder="1" applyAlignment="1">
      <alignment vertical="top"/>
    </xf>
    <xf numFmtId="0" fontId="7" fillId="0" borderId="0" xfId="49" quotePrefix="1" applyNumberFormat="1" applyFont="1" applyBorder="1" applyAlignment="1">
      <alignment vertical="top"/>
    </xf>
    <xf numFmtId="0" fontId="7" fillId="0" borderId="20" xfId="49" quotePrefix="1" applyNumberFormat="1" applyFont="1" applyBorder="1" applyAlignment="1">
      <alignment vertical="top"/>
    </xf>
    <xf numFmtId="179" fontId="8" fillId="0" borderId="21" xfId="49" applyNumberFormat="1" applyFont="1" applyBorder="1" applyAlignment="1">
      <alignment horizontal="right" vertical="top" shrinkToFit="1"/>
    </xf>
    <xf numFmtId="179" fontId="8" fillId="0" borderId="22" xfId="49" applyNumberFormat="1" applyFont="1" applyBorder="1" applyAlignment="1">
      <alignment horizontal="right" vertical="top" shrinkToFit="1"/>
    </xf>
    <xf numFmtId="0" fontId="8" fillId="0" borderId="22" xfId="49" applyFont="1" applyBorder="1" applyAlignment="1">
      <alignment vertical="top" shrinkToFit="1"/>
    </xf>
    <xf numFmtId="0" fontId="8" fillId="0" borderId="23" xfId="49" applyFont="1" applyBorder="1" applyAlignment="1">
      <alignment vertical="top" shrinkToFit="1"/>
    </xf>
    <xf numFmtId="179" fontId="8" fillId="0" borderId="21" xfId="49" applyNumberFormat="1" applyFont="1" applyBorder="1" applyAlignment="1">
      <alignment horizontal="center" vertical="top" shrinkToFit="1"/>
    </xf>
    <xf numFmtId="179" fontId="8" fillId="0" borderId="22" xfId="49" applyNumberFormat="1" applyFont="1" applyBorder="1" applyAlignment="1">
      <alignment horizontal="center" vertical="top" shrinkToFit="1"/>
    </xf>
    <xf numFmtId="179" fontId="8" fillId="0" borderId="23" xfId="49" applyNumberFormat="1" applyFont="1" applyBorder="1" applyAlignment="1">
      <alignment horizontal="center" vertical="top" shrinkToFit="1"/>
    </xf>
    <xf numFmtId="0" fontId="5" fillId="0" borderId="24" xfId="49" applyFont="1" applyBorder="1" applyAlignment="1">
      <alignment horizontal="justify" vertical="center" wrapText="1"/>
    </xf>
    <xf numFmtId="0" fontId="5" fillId="0" borderId="19" xfId="49" applyFont="1" applyBorder="1" applyAlignment="1">
      <alignment horizontal="justify" vertical="center" wrapText="1"/>
    </xf>
    <xf numFmtId="0" fontId="19" fillId="0" borderId="0" xfId="49" applyFont="1" applyBorder="1" applyAlignment="1">
      <alignment vertical="center"/>
    </xf>
    <xf numFmtId="0" fontId="16" fillId="0" borderId="0" xfId="49" applyFont="1" applyAlignment="1">
      <alignment vertical="center"/>
    </xf>
    <xf numFmtId="0" fontId="7" fillId="0" borderId="0" xfId="49" applyFont="1" applyAlignment="1">
      <alignment horizontal="right" vertical="center"/>
    </xf>
    <xf numFmtId="0" fontId="7" fillId="0" borderId="0" xfId="49" applyFont="1" applyBorder="1" applyAlignment="1">
      <alignment horizontal="left" vertical="center"/>
    </xf>
    <xf numFmtId="58" fontId="7" fillId="0" borderId="10" xfId="49" applyNumberFormat="1" applyFont="1" applyBorder="1" applyAlignment="1">
      <alignment horizontal="center" vertical="center"/>
    </xf>
    <xf numFmtId="0" fontId="14" fillId="0" borderId="71" xfId="43" applyFont="1" applyBorder="1" applyAlignment="1">
      <alignment horizontal="center" vertical="center" shrinkToFit="1"/>
    </xf>
    <xf numFmtId="0" fontId="30" fillId="0" borderId="72" xfId="43" applyFont="1" applyBorder="1" applyAlignment="1">
      <alignment vertical="center" wrapText="1" shrinkToFit="1"/>
    </xf>
    <xf numFmtId="0" fontId="26" fillId="0" borderId="73" xfId="43" applyFont="1" applyBorder="1" applyAlignment="1">
      <alignment vertical="center" wrapText="1" shrinkToFit="1"/>
    </xf>
    <xf numFmtId="0" fontId="26" fillId="0" borderId="74" xfId="43" applyFont="1" applyBorder="1" applyAlignment="1">
      <alignment vertical="center" wrapText="1" shrinkToFit="1"/>
    </xf>
    <xf numFmtId="0" fontId="26" fillId="0" borderId="75" xfId="43" applyFont="1" applyBorder="1" applyAlignment="1">
      <alignment vertical="center" wrapText="1" shrinkToFit="1"/>
    </xf>
    <xf numFmtId="0" fontId="26" fillId="0" borderId="76" xfId="43" applyFont="1" applyBorder="1" applyAlignment="1">
      <alignment vertical="center" wrapText="1" shrinkToFit="1"/>
    </xf>
    <xf numFmtId="0" fontId="26" fillId="0" borderId="77"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4"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18" xfId="46" applyFont="1" applyBorder="1" applyAlignment="1">
      <alignment horizontal="center" vertical="center" shrinkToFit="1"/>
    </xf>
    <xf numFmtId="0" fontId="5" fillId="0" borderId="24" xfId="46" applyFont="1" applyBorder="1" applyAlignment="1">
      <alignment horizontal="center" vertical="center" shrinkToFit="1"/>
    </xf>
    <xf numFmtId="0" fontId="5" fillId="0" borderId="19" xfId="46" applyFont="1" applyBorder="1" applyAlignment="1">
      <alignment horizontal="center" vertical="center" shrinkToFit="1"/>
    </xf>
    <xf numFmtId="177" fontId="7" fillId="0" borderId="11" xfId="46" applyNumberFormat="1" applyFont="1" applyFill="1" applyBorder="1" applyAlignment="1">
      <alignment horizontal="right" vertical="center" shrinkToFit="1"/>
    </xf>
    <xf numFmtId="177" fontId="7" fillId="0" borderId="13" xfId="46" applyNumberFormat="1" applyFont="1" applyFill="1" applyBorder="1" applyAlignment="1">
      <alignment horizontal="right" vertical="center" shrinkToFit="1"/>
    </xf>
    <xf numFmtId="176" fontId="7" fillId="0" borderId="11" xfId="46" applyNumberFormat="1" applyFont="1" applyFill="1" applyBorder="1" applyAlignment="1">
      <alignment vertical="center" shrinkToFit="1"/>
    </xf>
    <xf numFmtId="176" fontId="7" fillId="0" borderId="13" xfId="46" applyNumberFormat="1" applyFont="1" applyFill="1" applyBorder="1" applyAlignment="1">
      <alignment vertical="center" shrinkToFit="1"/>
    </xf>
    <xf numFmtId="0" fontId="7" fillId="0" borderId="95" xfId="46" applyFont="1" applyFill="1" applyBorder="1" applyAlignment="1">
      <alignment vertical="center" shrinkToFit="1"/>
    </xf>
    <xf numFmtId="0" fontId="7" fillId="0" borderId="96" xfId="46" applyFont="1" applyFill="1" applyBorder="1" applyAlignment="1">
      <alignment vertical="center" shrinkToFit="1"/>
    </xf>
    <xf numFmtId="0" fontId="7" fillId="0" borderId="97" xfId="46" applyFont="1" applyFill="1" applyBorder="1" applyAlignment="1">
      <alignment vertical="center" shrinkToFit="1"/>
    </xf>
    <xf numFmtId="0" fontId="14" fillId="28" borderId="18" xfId="46" applyFont="1" applyFill="1" applyBorder="1" applyAlignment="1">
      <alignment horizontal="center" vertical="center" shrinkToFit="1"/>
    </xf>
    <xf numFmtId="0" fontId="5" fillId="28" borderId="24" xfId="46" applyFont="1" applyFill="1" applyBorder="1" applyAlignment="1">
      <alignment horizontal="center" vertical="center" shrinkToFit="1"/>
    </xf>
    <xf numFmtId="0" fontId="5" fillId="28" borderId="19" xfId="46" applyFont="1" applyFill="1" applyBorder="1" applyAlignment="1">
      <alignment horizontal="center" vertical="center" shrinkToFit="1"/>
    </xf>
    <xf numFmtId="0" fontId="14" fillId="0" borderId="18" xfId="46" applyFont="1" applyBorder="1" applyAlignment="1">
      <alignment horizontal="center" vertical="center" wrapText="1"/>
    </xf>
    <xf numFmtId="0" fontId="14" fillId="0" borderId="24" xfId="46" applyFont="1" applyBorder="1" applyAlignment="1">
      <alignment horizontal="center" vertical="center"/>
    </xf>
    <xf numFmtId="0" fontId="14" fillId="0" borderId="19" xfId="46" applyFont="1" applyBorder="1" applyAlignment="1">
      <alignment horizontal="center" vertical="center"/>
    </xf>
    <xf numFmtId="0" fontId="5" fillId="0" borderId="11" xfId="46" applyFont="1" applyBorder="1" applyAlignment="1">
      <alignment horizontal="center" vertical="center" shrinkToFit="1"/>
    </xf>
    <xf numFmtId="0" fontId="5" fillId="0" borderId="13" xfId="46" applyFont="1" applyBorder="1" applyAlignment="1">
      <alignment horizontal="center" vertical="center" shrinkToFit="1"/>
    </xf>
    <xf numFmtId="0" fontId="7" fillId="0" borderId="11" xfId="46" applyFont="1" applyFill="1" applyBorder="1" applyAlignment="1">
      <alignment horizontal="center" vertical="center" shrinkToFit="1"/>
    </xf>
    <xf numFmtId="0" fontId="7" fillId="0" borderId="13" xfId="46" applyFont="1" applyFill="1" applyBorder="1" applyAlignment="1">
      <alignment horizontal="center" vertical="center" shrinkToFit="1"/>
    </xf>
    <xf numFmtId="0" fontId="5" fillId="28" borderId="18" xfId="46" applyFont="1" applyFill="1" applyBorder="1" applyAlignment="1">
      <alignment horizontal="center" vertical="center"/>
    </xf>
    <xf numFmtId="0" fontId="5" fillId="28" borderId="24" xfId="46" applyFont="1" applyFill="1" applyBorder="1" applyAlignment="1">
      <alignment horizontal="center" vertical="center"/>
    </xf>
    <xf numFmtId="0" fontId="5" fillId="28" borderId="19" xfId="46" applyFont="1" applyFill="1" applyBorder="1" applyAlignment="1">
      <alignment horizontal="center" vertical="center"/>
    </xf>
    <xf numFmtId="0" fontId="73" fillId="0" borderId="0" xfId="46" applyFont="1" applyAlignment="1">
      <alignment horizontal="left" vertical="center" shrinkToFit="1"/>
    </xf>
    <xf numFmtId="0" fontId="14" fillId="0" borderId="18" xfId="46" applyFont="1" applyBorder="1" applyAlignment="1">
      <alignment horizontal="left" vertical="center" wrapText="1" indent="1"/>
    </xf>
    <xf numFmtId="0" fontId="5" fillId="0" borderId="24" xfId="46" applyFont="1" applyBorder="1" applyAlignment="1">
      <alignment horizontal="left" vertical="center" wrapText="1" indent="1"/>
    </xf>
    <xf numFmtId="0" fontId="5" fillId="0" borderId="19" xfId="46" applyFont="1" applyBorder="1" applyAlignment="1">
      <alignment horizontal="left" vertical="center" wrapText="1" indent="1"/>
    </xf>
    <xf numFmtId="0" fontId="14" fillId="0" borderId="24" xfId="46" applyFont="1" applyBorder="1" applyAlignment="1">
      <alignment horizontal="left" vertical="center" wrapText="1" indent="1"/>
    </xf>
    <xf numFmtId="0" fontId="14" fillId="0" borderId="19" xfId="46" applyFont="1" applyBorder="1" applyAlignment="1">
      <alignment horizontal="left" vertical="center" wrapText="1" indent="1"/>
    </xf>
    <xf numFmtId="0" fontId="25" fillId="0" borderId="0" xfId="46" applyFont="1" applyAlignment="1">
      <alignment horizontal="left" vertical="center" wrapText="1"/>
    </xf>
    <xf numFmtId="0" fontId="14" fillId="0" borderId="24" xfId="46" applyFont="1" applyBorder="1" applyAlignment="1">
      <alignment horizontal="right" vertical="center"/>
    </xf>
    <xf numFmtId="0" fontId="7" fillId="0" borderId="0" xfId="46" applyFont="1" applyAlignment="1">
      <alignment vertical="center" wrapText="1" shrinkToFit="1"/>
    </xf>
    <xf numFmtId="0" fontId="5" fillId="0" borderId="0" xfId="46" applyFont="1" applyAlignment="1">
      <alignment horizontal="center" vertical="center" shrinkToFit="1"/>
    </xf>
    <xf numFmtId="0" fontId="7" fillId="0" borderId="92" xfId="46" applyFont="1" applyFill="1" applyBorder="1" applyAlignment="1">
      <alignment vertical="center" shrinkToFit="1"/>
    </xf>
    <xf numFmtId="0" fontId="7" fillId="0" borderId="93" xfId="46" applyFont="1" applyFill="1" applyBorder="1" applyAlignment="1">
      <alignment vertical="center" shrinkToFit="1"/>
    </xf>
    <xf numFmtId="0" fontId="7" fillId="0" borderId="94" xfId="46" applyFont="1" applyFill="1" applyBorder="1" applyAlignment="1">
      <alignment vertical="center" shrinkToFit="1"/>
    </xf>
    <xf numFmtId="0" fontId="73" fillId="0" borderId="0" xfId="46" applyFont="1" applyFill="1" applyAlignment="1">
      <alignment horizontal="left" vertical="center" shrinkToFit="1"/>
    </xf>
    <xf numFmtId="0" fontId="5" fillId="0" borderId="0" xfId="46" applyFont="1" applyAlignment="1">
      <alignment vertical="center" shrinkToFit="1"/>
    </xf>
    <xf numFmtId="177" fontId="7" fillId="0" borderId="11" xfId="46" applyNumberFormat="1" applyFont="1" applyFill="1" applyBorder="1" applyAlignment="1">
      <alignment vertical="center" shrinkToFit="1"/>
    </xf>
    <xf numFmtId="177" fontId="7" fillId="0" borderId="13" xfId="46" applyNumberFormat="1" applyFont="1" applyFill="1" applyBorder="1" applyAlignment="1">
      <alignment vertical="center" shrinkToFit="1"/>
    </xf>
    <xf numFmtId="0" fontId="7" fillId="27" borderId="92" xfId="46" applyFont="1" applyFill="1" applyBorder="1" applyAlignment="1">
      <alignment vertical="center" shrinkToFit="1"/>
    </xf>
    <xf numFmtId="0" fontId="7" fillId="27" borderId="93" xfId="46" applyFont="1" applyFill="1" applyBorder="1" applyAlignment="1">
      <alignment vertical="center" shrinkToFit="1"/>
    </xf>
    <xf numFmtId="0" fontId="7" fillId="27" borderId="94" xfId="46" applyFont="1" applyFill="1" applyBorder="1" applyAlignment="1">
      <alignment vertical="center" shrinkToFit="1"/>
    </xf>
    <xf numFmtId="177" fontId="7" fillId="27" borderId="11" xfId="46" applyNumberFormat="1" applyFont="1" applyFill="1" applyBorder="1" applyAlignment="1">
      <alignment vertical="center" shrinkToFit="1"/>
    </xf>
    <xf numFmtId="177" fontId="7" fillId="27" borderId="13" xfId="46" applyNumberFormat="1" applyFont="1" applyFill="1" applyBorder="1" applyAlignment="1">
      <alignment vertical="center" shrinkToFit="1"/>
    </xf>
    <xf numFmtId="176" fontId="7" fillId="27" borderId="11" xfId="46" applyNumberFormat="1" applyFont="1" applyFill="1" applyBorder="1" applyAlignment="1">
      <alignment vertical="center" shrinkToFit="1"/>
    </xf>
    <xf numFmtId="176" fontId="7" fillId="27" borderId="13" xfId="46" applyNumberFormat="1" applyFont="1" applyFill="1" applyBorder="1" applyAlignment="1">
      <alignment vertical="center" shrinkToFit="1"/>
    </xf>
    <xf numFmtId="0" fontId="7" fillId="27" borderId="95" xfId="46" applyFont="1" applyFill="1" applyBorder="1" applyAlignment="1">
      <alignment vertical="center" shrinkToFit="1"/>
    </xf>
    <xf numFmtId="0" fontId="7" fillId="27" borderId="96" xfId="46" applyFont="1" applyFill="1" applyBorder="1" applyAlignment="1">
      <alignment vertical="center" shrinkToFit="1"/>
    </xf>
    <xf numFmtId="0" fontId="7" fillId="27" borderId="97" xfId="46" applyFont="1" applyFill="1" applyBorder="1" applyAlignment="1">
      <alignment vertical="center" shrinkToFit="1"/>
    </xf>
    <xf numFmtId="0" fontId="28" fillId="0" borderId="0" xfId="46" applyFont="1" applyAlignment="1">
      <alignment horizontal="center" vertical="center"/>
    </xf>
    <xf numFmtId="0" fontId="5" fillId="0" borderId="0" xfId="46" applyNumberFormat="1" applyFont="1" applyAlignment="1">
      <alignment horizontal="right" vertical="center"/>
    </xf>
    <xf numFmtId="0" fontId="14" fillId="0" borderId="0" xfId="46" applyFont="1" applyAlignment="1">
      <alignment horizontal="left" vertical="center"/>
    </xf>
    <xf numFmtId="0" fontId="6" fillId="0" borderId="0" xfId="46" applyFont="1" applyAlignment="1">
      <alignment horizontal="justify" wrapText="1"/>
    </xf>
    <xf numFmtId="0" fontId="6" fillId="0" borderId="0" xfId="46" applyFont="1" applyBorder="1" applyAlignment="1">
      <alignment vertical="center" wrapText="1"/>
    </xf>
    <xf numFmtId="0" fontId="5" fillId="0" borderId="0" xfId="46" applyFont="1" applyBorder="1" applyAlignment="1">
      <alignment horizontal="center" vertical="center"/>
    </xf>
    <xf numFmtId="0" fontId="5" fillId="0" borderId="0" xfId="46" applyFont="1" applyBorder="1" applyAlignment="1">
      <alignment horizontal="center" vertical="center" shrinkToFit="1"/>
    </xf>
    <xf numFmtId="0" fontId="30" fillId="0" borderId="72" xfId="46" applyFont="1" applyBorder="1" applyAlignment="1">
      <alignment vertical="center" wrapText="1" shrinkToFit="1"/>
    </xf>
    <xf numFmtId="0" fontId="26" fillId="0" borderId="73" xfId="46" applyFont="1" applyBorder="1" applyAlignment="1">
      <alignment vertical="center" wrapText="1" shrinkToFit="1"/>
    </xf>
    <xf numFmtId="0" fontId="26" fillId="0" borderId="74" xfId="46" applyFont="1" applyBorder="1" applyAlignment="1">
      <alignment vertical="center" wrapText="1" shrinkToFit="1"/>
    </xf>
    <xf numFmtId="0" fontId="26" fillId="0" borderId="75" xfId="46" applyFont="1" applyBorder="1" applyAlignment="1">
      <alignment vertical="center" wrapText="1" shrinkToFit="1"/>
    </xf>
    <xf numFmtId="0" fontId="26" fillId="0" borderId="76" xfId="46" applyFont="1" applyBorder="1" applyAlignment="1">
      <alignment vertical="center" wrapText="1" shrinkToFit="1"/>
    </xf>
    <xf numFmtId="0" fontId="26" fillId="0" borderId="77" xfId="46" applyFont="1" applyBorder="1" applyAlignment="1">
      <alignment vertical="center" wrapText="1" shrinkToFit="1"/>
    </xf>
    <xf numFmtId="0" fontId="14" fillId="0" borderId="71" xfId="46" applyFont="1" applyBorder="1" applyAlignment="1">
      <alignment horizontal="center" vertical="center" shrinkToFit="1"/>
    </xf>
    <xf numFmtId="0" fontId="22" fillId="0" borderId="0" xfId="46" applyFont="1" applyAlignment="1">
      <alignment vertical="center" shrinkToFit="1"/>
    </xf>
    <xf numFmtId="0" fontId="17" fillId="0" borderId="0" xfId="46" applyFont="1" applyAlignment="1">
      <alignment horizontal="center" vertical="center" shrinkToFit="1"/>
    </xf>
    <xf numFmtId="0" fontId="7" fillId="27" borderId="11" xfId="46" applyFont="1" applyFill="1" applyBorder="1" applyAlignment="1">
      <alignment horizontal="center" vertical="center" shrinkToFit="1"/>
    </xf>
    <xf numFmtId="0" fontId="7" fillId="27" borderId="13" xfId="46" applyFont="1" applyFill="1" applyBorder="1" applyAlignment="1">
      <alignment horizontal="center" vertical="center" shrinkToFit="1"/>
    </xf>
    <xf numFmtId="0" fontId="9" fillId="0" borderId="0" xfId="48" applyFont="1" applyAlignment="1">
      <alignment horizontal="center"/>
    </xf>
    <xf numFmtId="0" fontId="5" fillId="0" borderId="101" xfId="48" applyFont="1" applyBorder="1" applyAlignment="1">
      <alignment shrinkToFit="1"/>
    </xf>
    <xf numFmtId="0" fontId="5" fillId="0" borderId="0" xfId="48" applyFont="1" applyAlignment="1">
      <alignment shrinkToFit="1"/>
    </xf>
    <xf numFmtId="0" fontId="56" fillId="0" borderId="0" xfId="0" applyFont="1" applyBorder="1" applyAlignment="1">
      <alignment vertical="top" wrapText="1"/>
    </xf>
    <xf numFmtId="49" fontId="5" fillId="0" borderId="0" xfId="0" applyNumberFormat="1" applyFont="1" applyProtection="1">
      <alignment vertical="center"/>
    </xf>
    <xf numFmtId="49" fontId="16" fillId="0" borderId="0" xfId="0" applyNumberFormat="1" applyFont="1" applyAlignment="1">
      <alignment horizontal="center" vertical="center"/>
    </xf>
    <xf numFmtId="0" fontId="56" fillId="0" borderId="49" xfId="0" applyFont="1" applyBorder="1" applyAlignment="1">
      <alignment horizontal="left" vertical="center" wrapText="1"/>
    </xf>
    <xf numFmtId="0" fontId="56" fillId="0" borderId="50" xfId="0" applyFont="1" applyBorder="1" applyAlignment="1">
      <alignment horizontal="left" vertical="center" wrapText="1"/>
    </xf>
    <xf numFmtId="0" fontId="56" fillId="0" borderId="51" xfId="0" applyFont="1" applyBorder="1" applyAlignment="1">
      <alignment horizontal="left" vertical="center" wrapText="1"/>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shrinkToFit="1"/>
    </xf>
    <xf numFmtId="0" fontId="68" fillId="0" borderId="17" xfId="0" applyFont="1" applyBorder="1" applyAlignment="1">
      <alignment vertical="center" shrinkToFit="1"/>
    </xf>
    <xf numFmtId="0" fontId="68" fillId="0" borderId="21" xfId="0" applyFont="1" applyBorder="1" applyAlignment="1">
      <alignment vertical="center" shrinkToFi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7" fillId="0" borderId="15" xfId="0" applyNumberFormat="1" applyFont="1" applyBorder="1" applyAlignment="1">
      <alignment vertical="center" wrapText="1"/>
    </xf>
    <xf numFmtId="49" fontId="7" fillId="0" borderId="17" xfId="0" applyNumberFormat="1" applyFont="1" applyBorder="1" applyAlignment="1">
      <alignment vertical="center" wrapText="1"/>
    </xf>
    <xf numFmtId="49" fontId="7" fillId="0" borderId="21" xfId="0" applyNumberFormat="1" applyFont="1" applyBorder="1" applyAlignment="1">
      <alignment vertical="center" wrapText="1"/>
    </xf>
    <xf numFmtId="49" fontId="5" fillId="0" borderId="0" xfId="0" applyNumberFormat="1" applyFont="1" applyAlignment="1">
      <alignment horizontal="left" vertical="center"/>
    </xf>
    <xf numFmtId="0" fontId="26" fillId="0" borderId="0" xfId="0" applyFont="1" applyBorder="1" applyAlignment="1">
      <alignment horizontal="left" vertical="center" wrapText="1"/>
    </xf>
    <xf numFmtId="176" fontId="5" fillId="0" borderId="0" xfId="0" applyNumberFormat="1" applyFont="1" applyAlignment="1">
      <alignment horizontal="left" vertical="center"/>
    </xf>
    <xf numFmtId="176" fontId="13" fillId="0" borderId="0" xfId="0" applyNumberFormat="1" applyFont="1" applyAlignment="1" applyProtection="1">
      <alignment horizontal="right" vertical="center"/>
    </xf>
    <xf numFmtId="0" fontId="54" fillId="0" borderId="72" xfId="0" applyFont="1" applyBorder="1" applyAlignment="1">
      <alignment vertical="center" wrapText="1"/>
    </xf>
    <xf numFmtId="0" fontId="54" fillId="0" borderId="67" xfId="0" applyFont="1" applyBorder="1" applyAlignment="1">
      <alignment vertical="center" wrapText="1"/>
    </xf>
    <xf numFmtId="0" fontId="54" fillId="0" borderId="73" xfId="0" applyFont="1" applyBorder="1" applyAlignment="1">
      <alignment vertical="center" wrapText="1"/>
    </xf>
    <xf numFmtId="0" fontId="54" fillId="0" borderId="74" xfId="0" applyFont="1" applyBorder="1" applyAlignment="1">
      <alignment vertical="center" wrapText="1"/>
    </xf>
    <xf numFmtId="0" fontId="54" fillId="0" borderId="0" xfId="0" applyFont="1" applyBorder="1" applyAlignment="1">
      <alignment vertical="center" wrapText="1"/>
    </xf>
    <xf numFmtId="0" fontId="54" fillId="0" borderId="75" xfId="0" applyFont="1" applyBorder="1" applyAlignment="1">
      <alignment vertical="center" wrapText="1"/>
    </xf>
    <xf numFmtId="0" fontId="54" fillId="0" borderId="76" xfId="0" applyFont="1" applyBorder="1" applyAlignment="1">
      <alignment vertical="center" wrapText="1"/>
    </xf>
    <xf numFmtId="0" fontId="54" fillId="0" borderId="63" xfId="0" applyFont="1" applyBorder="1" applyAlignment="1">
      <alignment vertical="center" wrapText="1"/>
    </xf>
    <xf numFmtId="0" fontId="54" fillId="0" borderId="77" xfId="0" applyFont="1" applyBorder="1" applyAlignment="1">
      <alignment vertical="center" wrapText="1"/>
    </xf>
    <xf numFmtId="0" fontId="30" fillId="0" borderId="0" xfId="0" applyFont="1" applyBorder="1" applyAlignment="1">
      <alignment horizontal="center" vertical="center" wrapText="1"/>
    </xf>
    <xf numFmtId="176" fontId="13" fillId="0" borderId="0" xfId="0" applyNumberFormat="1" applyFont="1" applyAlignment="1" applyProtection="1">
      <alignment horizontal="left" vertical="center" indent="1"/>
    </xf>
    <xf numFmtId="0" fontId="13" fillId="0" borderId="0" xfId="0" applyFont="1" applyAlignment="1">
      <alignment horizontal="center" vertical="center"/>
    </xf>
    <xf numFmtId="0" fontId="13" fillId="0" borderId="0" xfId="0" applyFont="1" applyAlignment="1" applyProtection="1">
      <alignment horizontal="left" vertical="center" indent="1" shrinkToFit="1"/>
    </xf>
    <xf numFmtId="49" fontId="5" fillId="0" borderId="26" xfId="0" applyNumberFormat="1" applyFont="1" applyBorder="1" applyAlignment="1">
      <alignment vertical="center" shrinkToFit="1"/>
    </xf>
    <xf numFmtId="49" fontId="5" fillId="0" borderId="52" xfId="0" applyNumberFormat="1" applyFont="1" applyBorder="1" applyAlignment="1">
      <alignment vertical="center" shrinkToFit="1"/>
    </xf>
    <xf numFmtId="49" fontId="5" fillId="0" borderId="53" xfId="0" applyNumberFormat="1" applyFont="1" applyBorder="1" applyAlignment="1">
      <alignment vertical="center" shrinkToFit="1"/>
    </xf>
    <xf numFmtId="49" fontId="5" fillId="0" borderId="60" xfId="0" applyNumberFormat="1" applyFont="1" applyBorder="1" applyAlignment="1">
      <alignment vertical="center" shrinkToFit="1"/>
    </xf>
    <xf numFmtId="49" fontId="5" fillId="0" borderId="61" xfId="0" applyNumberFormat="1" applyFont="1" applyBorder="1" applyAlignment="1">
      <alignment vertical="center" shrinkToFit="1"/>
    </xf>
    <xf numFmtId="49" fontId="5" fillId="0" borderId="62" xfId="0" applyNumberFormat="1" applyFont="1" applyBorder="1" applyAlignment="1">
      <alignment vertical="center" shrinkToFit="1"/>
    </xf>
    <xf numFmtId="49" fontId="6" fillId="0" borderId="24"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0" fontId="5" fillId="0" borderId="56" xfId="0" applyNumberFormat="1" applyFont="1" applyBorder="1" applyAlignment="1">
      <alignment horizontal="center" vertical="center" wrapText="1" shrinkToFit="1"/>
    </xf>
    <xf numFmtId="0" fontId="5" fillId="0" borderId="57" xfId="0" applyNumberFormat="1" applyFont="1" applyBorder="1" applyAlignment="1">
      <alignment horizontal="center" vertical="center" wrapText="1" shrinkToFit="1"/>
    </xf>
    <xf numFmtId="0" fontId="5" fillId="0" borderId="58" xfId="0" applyNumberFormat="1" applyFont="1" applyBorder="1" applyAlignment="1">
      <alignment horizontal="center" vertical="center" wrapText="1" shrinkToFit="1"/>
    </xf>
    <xf numFmtId="0" fontId="32" fillId="0" borderId="54" xfId="0" applyNumberFormat="1" applyFont="1" applyBorder="1" applyAlignment="1">
      <alignment horizontal="left" vertical="center" wrapText="1"/>
    </xf>
    <xf numFmtId="0" fontId="32" fillId="0" borderId="55" xfId="0" applyNumberFormat="1" applyFont="1" applyBorder="1" applyAlignment="1">
      <alignment horizontal="left" vertical="center" wrapText="1"/>
    </xf>
    <xf numFmtId="41" fontId="5" fillId="0" borderId="19" xfId="0" applyNumberFormat="1" applyFont="1" applyFill="1" applyBorder="1" applyAlignment="1">
      <alignment horizontal="center" vertical="center"/>
    </xf>
    <xf numFmtId="41" fontId="6" fillId="0" borderId="10"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shrinkToFit="1"/>
    </xf>
    <xf numFmtId="49" fontId="6" fillId="0" borderId="28" xfId="0" applyNumberFormat="1"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42" xfId="0"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29" fillId="0" borderId="17" xfId="0" applyNumberFormat="1" applyFont="1" applyBorder="1" applyAlignment="1">
      <alignment horizontal="left" vertical="center" wrapText="1"/>
    </xf>
    <xf numFmtId="41" fontId="6" fillId="0" borderId="34" xfId="0" applyNumberFormat="1" applyFont="1" applyBorder="1" applyAlignment="1">
      <alignment horizontal="left"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80"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81" xfId="0" applyNumberFormat="1" applyFont="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47"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38"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80"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81" xfId="0" applyNumberFormat="1" applyFont="1" applyFill="1" applyBorder="1" applyAlignment="1">
      <alignment horizontal="center" vertical="center" shrinkToFit="1"/>
    </xf>
    <xf numFmtId="0" fontId="29" fillId="0" borderId="0" xfId="0" applyNumberFormat="1" applyFont="1" applyFill="1" applyBorder="1" applyAlignment="1">
      <alignment horizontal="left" vertical="center" wrapText="1"/>
    </xf>
    <xf numFmtId="0" fontId="29" fillId="0" borderId="22" xfId="0" applyNumberFormat="1" applyFont="1" applyFill="1" applyBorder="1" applyAlignment="1">
      <alignment horizontal="left" vertical="center" wrapText="1"/>
    </xf>
    <xf numFmtId="0" fontId="29" fillId="0" borderId="20" xfId="0" applyNumberFormat="1" applyFont="1" applyFill="1" applyBorder="1" applyAlignment="1">
      <alignment horizontal="left" vertical="center" wrapText="1"/>
    </xf>
    <xf numFmtId="0" fontId="29" fillId="0" borderId="23" xfId="0" applyNumberFormat="1" applyFont="1" applyFill="1" applyBorder="1" applyAlignment="1">
      <alignment horizontal="left" vertical="center" wrapText="1"/>
    </xf>
    <xf numFmtId="178" fontId="7" fillId="0" borderId="47" xfId="42" applyNumberFormat="1" applyFont="1" applyBorder="1" applyAlignment="1">
      <alignment horizontal="center" vertical="center"/>
    </xf>
    <xf numFmtId="178" fontId="7" fillId="0" borderId="69"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4"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46"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1"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32" borderId="79" xfId="42" applyFont="1" applyFill="1" applyBorder="1" applyAlignment="1">
      <alignment horizontal="center" vertical="center"/>
    </xf>
    <xf numFmtId="0" fontId="5" fillId="32" borderId="39" xfId="42" applyFont="1" applyFill="1" applyBorder="1" applyAlignment="1">
      <alignment horizontal="center" vertical="center"/>
    </xf>
    <xf numFmtId="0" fontId="5" fillId="32" borderId="40" xfId="42"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1"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2" xfId="42" applyNumberFormat="1" applyFont="1" applyBorder="1" applyAlignment="1">
      <alignment horizontal="center" vertical="center"/>
    </xf>
    <xf numFmtId="178" fontId="7" fillId="0" borderId="83"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4" xfId="42" applyNumberFormat="1" applyFont="1" applyBorder="1" applyAlignment="1">
      <alignment horizontal="center" vertical="center"/>
    </xf>
    <xf numFmtId="178" fontId="7" fillId="0" borderId="59"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1"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36" xfId="42" applyNumberFormat="1" applyFont="1" applyBorder="1" applyAlignment="1">
      <alignment horizontal="center" vertical="center"/>
    </xf>
    <xf numFmtId="178" fontId="7" fillId="0" borderId="33" xfId="42" applyNumberFormat="1" applyFont="1" applyBorder="1" applyAlignment="1">
      <alignment horizontal="center" vertical="center"/>
    </xf>
    <xf numFmtId="178" fontId="7" fillId="0" borderId="45"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7"/>
    <cellStyle name="標準 3" xfId="45"/>
    <cellStyle name="標準 4" xfId="48"/>
    <cellStyle name="標準 5" xfId="49"/>
    <cellStyle name="標準_000_別表１評価項目及び評価基準" xfId="42"/>
    <cellStyle name="標準_000_別表１評価項目及び評価基準 2" xfId="50"/>
    <cellStyle name="標準_011_別表１評価項目及び評価基準(12.06.15公告より適用）" xfId="51"/>
    <cellStyle name="標準_025_別表１評価項目及び評価基準(12.06.15公告より適用）" xfId="52"/>
    <cellStyle name="標準_様式６－１及び６－２" xfId="43"/>
    <cellStyle name="標準_様式６－１及び６－２ 2" xfId="46"/>
    <cellStyle name="良い" xfId="44" builtinId="26" customBuiltin="1"/>
  </cellStyles>
  <dxfs count="0"/>
  <tableStyles count="0" defaultTableStyle="TableStyleMedium9" defaultPivotStyle="PivotStyleLight16"/>
  <colors>
    <mruColors>
      <color rgb="FFFF00FF"/>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0</xdr:colOff>
      <xdr:row>7</xdr:row>
      <xdr:rowOff>85725</xdr:rowOff>
    </xdr:from>
    <xdr:to>
      <xdr:col>10</xdr:col>
      <xdr:colOff>623047</xdr:colOff>
      <xdr:row>14</xdr:row>
      <xdr:rowOff>1118</xdr:rowOff>
    </xdr:to>
    <xdr:grpSp>
      <xdr:nvGrpSpPr>
        <xdr:cNvPr id="2" name="グループ化 1"/>
        <xdr:cNvGrpSpPr/>
      </xdr:nvGrpSpPr>
      <xdr:grpSpPr>
        <a:xfrm>
          <a:off x="6250112" y="1765978"/>
          <a:ext cx="3330716" cy="1274578"/>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38100</xdr:rowOff>
        </xdr:from>
        <xdr:to>
          <xdr:col>2</xdr:col>
          <xdr:colOff>38100</xdr:colOff>
          <xdr:row>13</xdr:row>
          <xdr:rowOff>247650</xdr:rowOff>
        </xdr:to>
        <xdr:sp macro="" textlink="">
          <xdr:nvSpPr>
            <xdr:cNvPr id="14341" name="Check Box 5" hidden="1">
              <a:extLst>
                <a:ext uri="{63B3BB69-23CF-44E3-9099-C40C66FF867C}">
                  <a14:compatExt spid="_x0000_s14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962025</xdr:colOff>
          <xdr:row>13</xdr:row>
          <xdr:rowOff>38100</xdr:rowOff>
        </xdr:from>
        <xdr:to>
          <xdr:col>3</xdr:col>
          <xdr:colOff>209550</xdr:colOff>
          <xdr:row>13</xdr:row>
          <xdr:rowOff>247650</xdr:rowOff>
        </xdr:to>
        <xdr:sp macro="" textlink="">
          <xdr:nvSpPr>
            <xdr:cNvPr id="14342" name="Check Box 6" hidden="1">
              <a:extLst>
                <a:ext uri="{63B3BB69-23CF-44E3-9099-C40C66FF867C}">
                  <a14:compatExt spid="_x0000_s14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13</xdr:row>
          <xdr:rowOff>28575</xdr:rowOff>
        </xdr:from>
        <xdr:to>
          <xdr:col>4</xdr:col>
          <xdr:colOff>342900</xdr:colOff>
          <xdr:row>13</xdr:row>
          <xdr:rowOff>238125</xdr:rowOff>
        </xdr:to>
        <xdr:sp macro="" textlink="">
          <xdr:nvSpPr>
            <xdr:cNvPr id="14343" name="Check Box 7" hidden="1">
              <a:extLst>
                <a:ext uri="{63B3BB69-23CF-44E3-9099-C40C66FF867C}">
                  <a14:compatExt spid="_x0000_s143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38100</xdr:rowOff>
        </xdr:from>
        <xdr:to>
          <xdr:col>2</xdr:col>
          <xdr:colOff>57150</xdr:colOff>
          <xdr:row>14</xdr:row>
          <xdr:rowOff>247650</xdr:rowOff>
        </xdr:to>
        <xdr:sp macro="" textlink="">
          <xdr:nvSpPr>
            <xdr:cNvPr id="14344" name="Check Box 8" hidden="1">
              <a:extLst>
                <a:ext uri="{63B3BB69-23CF-44E3-9099-C40C66FF867C}">
                  <a14:compatExt spid="_x0000_s14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581775"/>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3" name="グループ化 2"/>
        <xdr:cNvGrpSpPr/>
      </xdr:nvGrpSpPr>
      <xdr:grpSpPr>
        <a:xfrm>
          <a:off x="517071" y="2616654"/>
          <a:ext cx="5786896"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abSelected="1" view="pageBreakPreview" zoomScale="89" zoomScaleNormal="100" zoomScaleSheetLayoutView="89" workbookViewId="0"/>
  </sheetViews>
  <sheetFormatPr defaultRowHeight="13.5" x14ac:dyDescent="0.15"/>
  <cols>
    <col min="1" max="1" width="3.125" style="24" customWidth="1"/>
    <col min="2" max="2" width="11.875" style="24" customWidth="1"/>
    <col min="3" max="3" width="1.25" style="24" customWidth="1"/>
    <col min="4" max="4" width="25" style="24" customWidth="1"/>
    <col min="5" max="5" width="1.5" style="24" customWidth="1"/>
    <col min="6" max="6" width="7.7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103</v>
      </c>
      <c r="K1" s="220"/>
    </row>
    <row r="2" spans="1:12" ht="30" customHeight="1" thickTop="1" x14ac:dyDescent="0.15">
      <c r="K2" s="377" t="s">
        <v>311</v>
      </c>
    </row>
    <row r="3" spans="1:12" s="213" customFormat="1" ht="18" thickBot="1" x14ac:dyDescent="0.2">
      <c r="A3" s="370" t="s">
        <v>235</v>
      </c>
      <c r="B3" s="370"/>
      <c r="C3" s="370"/>
      <c r="D3" s="370"/>
      <c r="E3" s="370"/>
      <c r="F3" s="370"/>
      <c r="G3" s="370"/>
      <c r="H3" s="370"/>
      <c r="I3" s="370"/>
      <c r="J3" s="31"/>
      <c r="K3" s="378"/>
    </row>
    <row r="4" spans="1:12" s="213" customFormat="1" ht="30" customHeight="1" thickTop="1" x14ac:dyDescent="0.15">
      <c r="A4" s="375" t="s">
        <v>290</v>
      </c>
      <c r="B4" s="375"/>
      <c r="C4" s="375"/>
      <c r="D4" s="375"/>
      <c r="E4" s="375"/>
      <c r="F4" s="375"/>
      <c r="G4" s="375"/>
      <c r="H4" s="375"/>
      <c r="I4" s="375"/>
      <c r="J4" s="31"/>
      <c r="K4" s="210"/>
    </row>
    <row r="5" spans="1:12" ht="30" customHeight="1" thickBot="1" x14ac:dyDescent="0.2">
      <c r="A5" s="30"/>
      <c r="B5" s="30"/>
      <c r="C5" s="30"/>
      <c r="D5" s="30"/>
      <c r="E5" s="30"/>
      <c r="F5" s="30"/>
      <c r="G5" s="30"/>
      <c r="H5" s="30"/>
      <c r="I5" s="30"/>
    </row>
    <row r="6" spans="1:12" ht="15" thickTop="1" thickBot="1" x14ac:dyDescent="0.2">
      <c r="H6" s="374" t="s">
        <v>337</v>
      </c>
      <c r="I6" s="374"/>
      <c r="J6" s="31" t="s">
        <v>226</v>
      </c>
      <c r="K6" s="161" t="s">
        <v>227</v>
      </c>
    </row>
    <row r="7" spans="1:12" ht="30" customHeight="1" thickTop="1" x14ac:dyDescent="0.15"/>
    <row r="8" spans="1:12" x14ac:dyDescent="0.15">
      <c r="A8" s="24" t="s">
        <v>220</v>
      </c>
    </row>
    <row r="9" spans="1:12" ht="30" customHeight="1" thickBot="1" x14ac:dyDescent="0.2"/>
    <row r="10" spans="1:12" ht="26.25" customHeight="1" thickTop="1" x14ac:dyDescent="0.15">
      <c r="D10" s="38" t="s">
        <v>291</v>
      </c>
      <c r="E10" s="26"/>
      <c r="F10" s="376" t="s">
        <v>292</v>
      </c>
      <c r="G10" s="376"/>
      <c r="H10" s="376"/>
      <c r="I10" s="376"/>
      <c r="J10" s="32" t="s">
        <v>226</v>
      </c>
      <c r="K10" s="371" t="s">
        <v>339</v>
      </c>
      <c r="L10" s="34"/>
    </row>
    <row r="11" spans="1:12" ht="26.25" customHeight="1" x14ac:dyDescent="0.15">
      <c r="D11" s="38" t="s">
        <v>213</v>
      </c>
      <c r="E11" s="26"/>
      <c r="F11" s="376" t="s">
        <v>293</v>
      </c>
      <c r="G11" s="376"/>
      <c r="H11" s="376"/>
      <c r="I11" s="376"/>
      <c r="J11" s="32" t="s">
        <v>226</v>
      </c>
      <c r="K11" s="372"/>
      <c r="L11" s="34"/>
    </row>
    <row r="12" spans="1:12" ht="26.25" customHeight="1" thickBot="1" x14ac:dyDescent="0.2">
      <c r="D12" s="38" t="s">
        <v>294</v>
      </c>
      <c r="E12" s="26"/>
      <c r="F12" s="376" t="s">
        <v>295</v>
      </c>
      <c r="G12" s="376"/>
      <c r="H12" s="376"/>
      <c r="I12" s="214"/>
      <c r="J12" s="32" t="s">
        <v>226</v>
      </c>
      <c r="K12" s="373"/>
      <c r="L12" s="34"/>
    </row>
    <row r="13" spans="1:12" ht="52.5" customHeight="1" thickTop="1" x14ac:dyDescent="0.15">
      <c r="E13" s="25"/>
      <c r="F13" s="25"/>
    </row>
    <row r="14" spans="1:12" ht="81.75" customHeight="1" x14ac:dyDescent="0.15">
      <c r="A14" s="367" t="s">
        <v>236</v>
      </c>
      <c r="B14" s="367"/>
      <c r="C14" s="367"/>
      <c r="D14" s="367"/>
      <c r="E14" s="367"/>
      <c r="F14" s="367"/>
      <c r="G14" s="367"/>
      <c r="H14" s="367"/>
      <c r="I14" s="367"/>
    </row>
    <row r="15" spans="1:12" x14ac:dyDescent="0.15">
      <c r="A15" s="368" t="s">
        <v>215</v>
      </c>
      <c r="B15" s="368"/>
      <c r="C15" s="368"/>
      <c r="D15" s="368"/>
      <c r="E15" s="368"/>
      <c r="F15" s="368"/>
      <c r="G15" s="368"/>
      <c r="H15" s="368"/>
      <c r="I15" s="368"/>
    </row>
    <row r="16" spans="1:12" ht="45" customHeight="1" x14ac:dyDescent="0.15"/>
    <row r="17" spans="1:9" x14ac:dyDescent="0.15">
      <c r="A17" s="27" t="s">
        <v>218</v>
      </c>
      <c r="B17" s="26" t="s">
        <v>216</v>
      </c>
      <c r="C17" s="26"/>
      <c r="D17" s="369" t="s">
        <v>423</v>
      </c>
      <c r="E17" s="369"/>
      <c r="F17" s="369"/>
      <c r="G17" s="369"/>
      <c r="H17" s="369"/>
      <c r="I17" s="369"/>
    </row>
    <row r="18" spans="1:9" ht="22.5" customHeight="1" x14ac:dyDescent="0.15">
      <c r="D18" s="226"/>
      <c r="E18" s="226"/>
      <c r="F18" s="226"/>
      <c r="G18" s="226"/>
      <c r="H18" s="226"/>
      <c r="I18" s="226"/>
    </row>
    <row r="19" spans="1:9" x14ac:dyDescent="0.15">
      <c r="A19" s="28" t="s">
        <v>219</v>
      </c>
      <c r="B19" s="29" t="s">
        <v>217</v>
      </c>
      <c r="C19" s="29"/>
      <c r="D19" s="369" t="s">
        <v>483</v>
      </c>
      <c r="E19" s="369"/>
      <c r="F19" s="369"/>
      <c r="G19" s="369"/>
      <c r="H19" s="369"/>
      <c r="I19" s="369"/>
    </row>
    <row r="20" spans="1:9" ht="22.5" customHeight="1" x14ac:dyDescent="0.15">
      <c r="D20" s="226"/>
      <c r="E20" s="226"/>
      <c r="F20" s="226"/>
      <c r="G20" s="226"/>
      <c r="H20" s="226"/>
      <c r="I20" s="226"/>
    </row>
    <row r="21" spans="1:9" x14ac:dyDescent="0.15">
      <c r="A21" s="28" t="s">
        <v>244</v>
      </c>
      <c r="B21" s="29" t="s">
        <v>255</v>
      </c>
      <c r="C21" s="29"/>
      <c r="D21" s="366">
        <v>46016</v>
      </c>
      <c r="E21" s="366"/>
      <c r="F21" s="366"/>
      <c r="G21" s="366"/>
      <c r="H21" s="366"/>
      <c r="I21" s="366"/>
    </row>
  </sheetData>
  <mergeCells count="13">
    <mergeCell ref="A3:I3"/>
    <mergeCell ref="K10:K12"/>
    <mergeCell ref="H6:I6"/>
    <mergeCell ref="A4:I4"/>
    <mergeCell ref="F10:I10"/>
    <mergeCell ref="F11:I11"/>
    <mergeCell ref="F12:H12"/>
    <mergeCell ref="K2:K3"/>
    <mergeCell ref="D21:I21"/>
    <mergeCell ref="A14:I14"/>
    <mergeCell ref="A15:I15"/>
    <mergeCell ref="D17:I17"/>
    <mergeCell ref="D19:I19"/>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96" zoomScaleNormal="100" zoomScaleSheetLayoutView="96" workbookViewId="0">
      <selection sqref="A1:F1"/>
    </sheetView>
  </sheetViews>
  <sheetFormatPr defaultRowHeight="20.25" customHeight="1" x14ac:dyDescent="0.15"/>
  <cols>
    <col min="1" max="1" width="5.125" style="23" customWidth="1"/>
    <col min="2" max="2" width="12" style="23" customWidth="1"/>
    <col min="3" max="3" width="16.625" style="23" customWidth="1"/>
    <col min="4" max="4" width="8" style="39" customWidth="1"/>
    <col min="5" max="5" width="31.75" style="39" customWidth="1"/>
    <col min="6" max="6" width="4.75" style="39" customWidth="1"/>
    <col min="7" max="7" width="3.75" style="39" customWidth="1"/>
    <col min="8" max="9" width="11.125" style="39" customWidth="1"/>
    <col min="10" max="16384" width="9" style="39"/>
  </cols>
  <sheetData>
    <row r="1" spans="1:11" ht="20.25" customHeight="1" x14ac:dyDescent="0.15">
      <c r="A1" s="839" t="str">
        <f>'様式1-1'!H6</f>
        <v>令和　年　　月　　日</v>
      </c>
      <c r="B1" s="839"/>
      <c r="C1" s="839"/>
      <c r="D1" s="839"/>
      <c r="E1" s="839"/>
      <c r="F1" s="839"/>
      <c r="H1" s="23"/>
    </row>
    <row r="2" spans="1:11" ht="20.25" customHeight="1" x14ac:dyDescent="0.15">
      <c r="D2" s="23"/>
      <c r="E2" s="23"/>
      <c r="F2" s="23"/>
    </row>
    <row r="3" spans="1:11" ht="20.25" customHeight="1" x14ac:dyDescent="0.15">
      <c r="A3" s="223"/>
      <c r="B3" s="224" t="s">
        <v>314</v>
      </c>
      <c r="C3" s="224"/>
      <c r="D3" s="224"/>
      <c r="E3" s="224"/>
      <c r="F3" s="224"/>
    </row>
    <row r="4" spans="1:11" ht="20.25" customHeight="1" x14ac:dyDescent="0.15">
      <c r="A4" s="25"/>
      <c r="B4" s="25"/>
      <c r="C4" s="25"/>
      <c r="D4" s="25"/>
      <c r="E4" s="25"/>
      <c r="F4" s="25"/>
      <c r="I4" s="157"/>
    </row>
    <row r="5" spans="1:11" ht="20.25" customHeight="1" x14ac:dyDescent="0.15">
      <c r="A5" s="25"/>
      <c r="B5" s="25"/>
      <c r="C5" s="25"/>
      <c r="D5" s="25" t="s">
        <v>315</v>
      </c>
      <c r="E5" s="225" t="str">
        <f>'様式1-1'!F10</f>
        <v>○○市○○町○○番地</v>
      </c>
      <c r="F5" s="223"/>
      <c r="H5" s="159"/>
      <c r="I5" s="160"/>
    </row>
    <row r="6" spans="1:11" ht="20.25" customHeight="1" x14ac:dyDescent="0.15">
      <c r="A6" s="25"/>
      <c r="B6" s="25"/>
      <c r="C6" s="25"/>
      <c r="D6" s="25" t="s">
        <v>213</v>
      </c>
      <c r="E6" s="225" t="str">
        <f>'様式1-1'!F11</f>
        <v>株式会社○○建設○○支店</v>
      </c>
      <c r="F6" s="221"/>
      <c r="G6" s="158"/>
      <c r="H6" s="849"/>
      <c r="I6" s="849"/>
    </row>
    <row r="7" spans="1:11" ht="20.25" customHeight="1" x14ac:dyDescent="0.15">
      <c r="A7" s="25"/>
      <c r="B7" s="25"/>
      <c r="C7" s="25"/>
      <c r="D7" s="25" t="s">
        <v>316</v>
      </c>
      <c r="E7" s="225" t="str">
        <f>'様式1-1'!F12</f>
        <v>○○　○○</v>
      </c>
      <c r="F7" s="223"/>
    </row>
    <row r="8" spans="1:11" ht="20.25" customHeight="1" x14ac:dyDescent="0.15">
      <c r="A8" s="25"/>
      <c r="B8" s="25"/>
      <c r="C8" s="25"/>
      <c r="D8" s="223"/>
      <c r="E8" s="223"/>
      <c r="F8" s="223"/>
    </row>
    <row r="9" spans="1:11" ht="20.25" customHeight="1" x14ac:dyDescent="0.15">
      <c r="A9" s="25"/>
      <c r="B9" s="25"/>
      <c r="C9" s="25"/>
      <c r="D9" s="223"/>
      <c r="E9" s="223"/>
      <c r="F9" s="223"/>
    </row>
    <row r="10" spans="1:11" ht="20.25" customHeight="1" x14ac:dyDescent="0.15">
      <c r="A10" s="370" t="s">
        <v>33</v>
      </c>
      <c r="B10" s="370"/>
      <c r="C10" s="370"/>
      <c r="D10" s="370"/>
      <c r="E10" s="370"/>
      <c r="F10" s="370"/>
    </row>
    <row r="11" spans="1:11" ht="20.25" customHeight="1" thickBot="1" x14ac:dyDescent="0.2">
      <c r="A11" s="25"/>
      <c r="B11" s="25"/>
      <c r="C11" s="25"/>
      <c r="D11" s="25"/>
      <c r="E11" s="25"/>
      <c r="F11" s="25"/>
    </row>
    <row r="12" spans="1:11" ht="20.25" customHeight="1" thickTop="1" x14ac:dyDescent="0.15">
      <c r="A12" s="25"/>
      <c r="B12" s="25"/>
      <c r="C12" s="25"/>
      <c r="D12" s="25"/>
      <c r="E12" s="25"/>
      <c r="F12" s="25"/>
      <c r="H12" s="840" t="s">
        <v>274</v>
      </c>
      <c r="I12" s="841"/>
      <c r="J12" s="841"/>
      <c r="K12" s="842"/>
    </row>
    <row r="13" spans="1:11" ht="20.25" customHeight="1" x14ac:dyDescent="0.15">
      <c r="A13" s="223"/>
      <c r="B13" s="224" t="s">
        <v>317</v>
      </c>
      <c r="C13" s="224"/>
      <c r="D13" s="224"/>
      <c r="E13" s="224"/>
      <c r="F13" s="224"/>
      <c r="H13" s="843"/>
      <c r="I13" s="844"/>
      <c r="J13" s="844"/>
      <c r="K13" s="845"/>
    </row>
    <row r="14" spans="1:11" ht="20.25" customHeight="1" x14ac:dyDescent="0.15">
      <c r="A14" s="223"/>
      <c r="B14" s="224" t="s">
        <v>318</v>
      </c>
      <c r="C14" s="224" t="s">
        <v>319</v>
      </c>
      <c r="D14" s="224"/>
      <c r="E14" s="224"/>
      <c r="F14" s="224"/>
      <c r="G14" s="158" t="s">
        <v>273</v>
      </c>
      <c r="H14" s="843"/>
      <c r="I14" s="844"/>
      <c r="J14" s="844"/>
      <c r="K14" s="845"/>
    </row>
    <row r="15" spans="1:11" ht="20.25" customHeight="1" x14ac:dyDescent="0.15">
      <c r="A15" s="223"/>
      <c r="B15" s="224" t="s">
        <v>320</v>
      </c>
      <c r="C15" s="224"/>
      <c r="D15" s="224"/>
      <c r="E15" s="224"/>
      <c r="F15" s="224"/>
      <c r="G15" s="158" t="s">
        <v>273</v>
      </c>
      <c r="H15" s="843"/>
      <c r="I15" s="844"/>
      <c r="J15" s="844"/>
      <c r="K15" s="845"/>
    </row>
    <row r="16" spans="1:11" ht="20.25" customHeight="1" thickBot="1" x14ac:dyDescent="0.2">
      <c r="A16" s="25"/>
      <c r="B16" s="25"/>
      <c r="C16" s="25"/>
      <c r="D16" s="25"/>
      <c r="E16" s="25"/>
      <c r="F16" s="25"/>
      <c r="H16" s="846"/>
      <c r="I16" s="847"/>
      <c r="J16" s="847"/>
      <c r="K16" s="848"/>
    </row>
    <row r="17" spans="1:6" ht="20.25" customHeight="1" thickTop="1" x14ac:dyDescent="0.15">
      <c r="A17" s="25"/>
      <c r="B17" s="25"/>
      <c r="C17" s="25"/>
      <c r="D17" s="25"/>
      <c r="E17" s="25"/>
      <c r="F17" s="25"/>
    </row>
    <row r="18" spans="1:6" ht="20.25" customHeight="1" x14ac:dyDescent="0.15">
      <c r="A18" s="851" t="s">
        <v>214</v>
      </c>
      <c r="B18" s="851"/>
      <c r="C18" s="851"/>
      <c r="D18" s="851"/>
      <c r="E18" s="851"/>
      <c r="F18" s="851"/>
    </row>
    <row r="19" spans="1:6" ht="20.25" customHeight="1" x14ac:dyDescent="0.15">
      <c r="D19" s="23"/>
      <c r="E19" s="23"/>
      <c r="F19" s="23"/>
    </row>
    <row r="20" spans="1:6" ht="20.25" customHeight="1" x14ac:dyDescent="0.15">
      <c r="A20" s="40" t="s">
        <v>34</v>
      </c>
      <c r="B20" s="41" t="s">
        <v>35</v>
      </c>
      <c r="C20" s="852" t="str">
        <f>'様式1-1'!D17</f>
        <v>県道久留米筑紫野線（北野大刀洗工区）西鉄跨線橋橋梁上部工工事（３工区）</v>
      </c>
      <c r="D20" s="852"/>
      <c r="E20" s="852"/>
      <c r="F20" s="852"/>
    </row>
    <row r="21" spans="1:6" ht="20.25" customHeight="1" x14ac:dyDescent="0.15">
      <c r="D21" s="23"/>
      <c r="E21" s="23"/>
      <c r="F21" s="23"/>
    </row>
    <row r="22" spans="1:6" ht="20.25" customHeight="1" x14ac:dyDescent="0.15">
      <c r="A22" s="40" t="s">
        <v>36</v>
      </c>
      <c r="B22" s="41" t="s">
        <v>37</v>
      </c>
      <c r="C22" s="850" t="str">
        <f>'様式1-1'!D19</f>
        <v>久留米市北野町十郎丸</v>
      </c>
      <c r="D22" s="850"/>
      <c r="E22" s="850"/>
      <c r="F22" s="850"/>
    </row>
  </sheetData>
  <mergeCells count="7">
    <mergeCell ref="A1:F1"/>
    <mergeCell ref="A10:F10"/>
    <mergeCell ref="H12:K16"/>
    <mergeCell ref="H6:I6"/>
    <mergeCell ref="C22:F22"/>
    <mergeCell ref="A18:F18"/>
    <mergeCell ref="C20:F20"/>
  </mergeCells>
  <phoneticPr fontId="4"/>
  <printOptions horizontalCentered="1"/>
  <pageMargins left="0.78740157480314965" right="0.78740157480314965" top="0.98425196850393704" bottom="0.98425196850393704" header="0.39370078740157483" footer="0.51181102362204722"/>
  <pageSetup paperSize="9" orientation="portrait" r:id="rId1"/>
  <headerFooter alignWithMargins="0">
    <oddHeader>&amp;R（単体）</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4341" r:id="rId4" name="Check Box 5">
              <controlPr defaultSize="0" autoFill="0" autoLine="0" autoPict="0">
                <anchor moveWithCells="1">
                  <from>
                    <xdr:col>0</xdr:col>
                    <xdr:colOff>142875</xdr:colOff>
                    <xdr:row>13</xdr:row>
                    <xdr:rowOff>38100</xdr:rowOff>
                  </from>
                  <to>
                    <xdr:col>2</xdr:col>
                    <xdr:colOff>38100</xdr:colOff>
                    <xdr:row>13</xdr:row>
                    <xdr:rowOff>247650</xdr:rowOff>
                  </to>
                </anchor>
              </controlPr>
            </control>
          </mc:Choice>
        </mc:AlternateContent>
        <mc:AlternateContent xmlns:mc="http://schemas.openxmlformats.org/markup-compatibility/2006">
          <mc:Choice Requires="x14">
            <control shapeId="14342" r:id="rId5" name="Check Box 6">
              <controlPr defaultSize="0" autoFill="0" autoLine="0" autoPict="0">
                <anchor moveWithCells="1">
                  <from>
                    <xdr:col>2</xdr:col>
                    <xdr:colOff>962025</xdr:colOff>
                    <xdr:row>13</xdr:row>
                    <xdr:rowOff>38100</xdr:rowOff>
                  </from>
                  <to>
                    <xdr:col>3</xdr:col>
                    <xdr:colOff>209550</xdr:colOff>
                    <xdr:row>13</xdr:row>
                    <xdr:rowOff>247650</xdr:rowOff>
                  </to>
                </anchor>
              </controlPr>
            </control>
          </mc:Choice>
        </mc:AlternateContent>
        <mc:AlternateContent xmlns:mc="http://schemas.openxmlformats.org/markup-compatibility/2006">
          <mc:Choice Requires="x14">
            <control shapeId="14343" r:id="rId6" name="Check Box 7">
              <controlPr defaultSize="0" autoFill="0" autoLine="0" autoPict="0">
                <anchor moveWithCells="1">
                  <from>
                    <xdr:col>3</xdr:col>
                    <xdr:colOff>476250</xdr:colOff>
                    <xdr:row>13</xdr:row>
                    <xdr:rowOff>28575</xdr:rowOff>
                  </from>
                  <to>
                    <xdr:col>4</xdr:col>
                    <xdr:colOff>342900</xdr:colOff>
                    <xdr:row>13</xdr:row>
                    <xdr:rowOff>238125</xdr:rowOff>
                  </to>
                </anchor>
              </controlPr>
            </control>
          </mc:Choice>
        </mc:AlternateContent>
        <mc:AlternateContent xmlns:mc="http://schemas.openxmlformats.org/markup-compatibility/2006">
          <mc:Choice Requires="x14">
            <control shapeId="14344" r:id="rId7" name="Check Box 8">
              <controlPr defaultSize="0" autoFill="0" autoLine="0" autoPict="0">
                <anchor moveWithCells="1">
                  <from>
                    <xdr:col>0</xdr:col>
                    <xdr:colOff>142875</xdr:colOff>
                    <xdr:row>14</xdr:row>
                    <xdr:rowOff>38100</xdr:rowOff>
                  </from>
                  <to>
                    <xdr:col>2</xdr:col>
                    <xdr:colOff>57150</xdr:colOff>
                    <xdr:row>14</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19"/>
  <sheetViews>
    <sheetView showGridLines="0" showZeros="0" view="pageBreakPreview" zoomScale="85" zoomScaleNormal="85" zoomScaleSheetLayoutView="85"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5.125" style="44" customWidth="1"/>
    <col min="15" max="15" width="35.875" style="44" customWidth="1"/>
    <col min="16" max="16384" width="9" style="44"/>
  </cols>
  <sheetData>
    <row r="1" spans="1:15" ht="14.25" x14ac:dyDescent="0.15">
      <c r="A1" s="43" t="s">
        <v>221</v>
      </c>
    </row>
    <row r="2" spans="1:15" ht="25.5" customHeight="1" x14ac:dyDescent="0.15">
      <c r="B2" s="168"/>
      <c r="C2" s="168"/>
      <c r="D2" s="168"/>
      <c r="E2" s="168"/>
      <c r="F2" s="168"/>
      <c r="G2" s="169" t="s">
        <v>104</v>
      </c>
      <c r="H2" s="170" t="s">
        <v>1</v>
      </c>
      <c r="I2" s="168"/>
      <c r="J2" s="168"/>
      <c r="K2" s="168"/>
      <c r="L2" s="168"/>
      <c r="M2" s="168"/>
    </row>
    <row r="3" spans="1:15" ht="10.5" customHeight="1" x14ac:dyDescent="0.15">
      <c r="A3" s="45"/>
      <c r="B3" s="45"/>
      <c r="C3" s="45"/>
      <c r="D3" s="45"/>
      <c r="E3" s="45"/>
      <c r="F3" s="45"/>
      <c r="G3" s="45"/>
      <c r="H3" s="45"/>
      <c r="I3" s="45"/>
      <c r="J3" s="45"/>
      <c r="K3" s="45"/>
      <c r="L3" s="45"/>
      <c r="M3" s="45"/>
    </row>
    <row r="4" spans="1:15" s="50" customFormat="1" ht="21.95" customHeight="1" x14ac:dyDescent="0.15">
      <c r="A4" s="488" t="s">
        <v>99</v>
      </c>
      <c r="B4" s="489"/>
      <c r="C4" s="490" t="s">
        <v>372</v>
      </c>
      <c r="D4" s="491"/>
      <c r="E4" s="491"/>
      <c r="F4" s="492"/>
      <c r="G4" s="46"/>
      <c r="H4" s="47"/>
      <c r="I4" s="48"/>
      <c r="J4" s="48"/>
      <c r="K4" s="127" t="s">
        <v>255</v>
      </c>
      <c r="L4" s="49" t="s">
        <v>338</v>
      </c>
      <c r="M4" s="46"/>
    </row>
    <row r="5" spans="1:15" s="51" customFormat="1" ht="12" customHeight="1" thickBot="1" x14ac:dyDescent="0.2">
      <c r="A5" s="50"/>
      <c r="B5" s="50"/>
      <c r="C5" s="50"/>
      <c r="D5" s="50"/>
      <c r="E5" s="50"/>
      <c r="F5" s="50"/>
      <c r="G5" s="50"/>
      <c r="H5" s="50"/>
      <c r="I5" s="50"/>
      <c r="J5" s="50"/>
      <c r="K5" s="50"/>
      <c r="L5" s="50"/>
      <c r="M5" s="50"/>
    </row>
    <row r="6" spans="1:15" s="50" customFormat="1" ht="21.95" customHeight="1" x14ac:dyDescent="0.15">
      <c r="A6" s="488" t="s">
        <v>105</v>
      </c>
      <c r="B6" s="493"/>
      <c r="C6" s="126" t="s">
        <v>223</v>
      </c>
      <c r="D6" s="493" t="s">
        <v>106</v>
      </c>
      <c r="E6" s="493"/>
      <c r="F6" s="853" t="s">
        <v>22</v>
      </c>
      <c r="G6" s="854"/>
      <c r="H6" s="854"/>
      <c r="I6" s="854"/>
      <c r="J6" s="855"/>
      <c r="K6" s="475" t="s">
        <v>107</v>
      </c>
      <c r="L6" s="52" t="s">
        <v>199</v>
      </c>
      <c r="M6" s="53"/>
    </row>
    <row r="7" spans="1:15" s="50" customFormat="1" ht="21.95" customHeight="1" thickBot="1" x14ac:dyDescent="0.2">
      <c r="A7" s="488" t="s">
        <v>200</v>
      </c>
      <c r="B7" s="498"/>
      <c r="C7" s="126" t="s">
        <v>225</v>
      </c>
      <c r="D7" s="499" t="s">
        <v>108</v>
      </c>
      <c r="E7" s="499"/>
      <c r="F7" s="856" t="s">
        <v>23</v>
      </c>
      <c r="G7" s="857"/>
      <c r="H7" s="857"/>
      <c r="I7" s="857"/>
      <c r="J7" s="858"/>
      <c r="K7" s="497"/>
      <c r="L7" s="54" t="s">
        <v>24</v>
      </c>
      <c r="M7" s="53"/>
    </row>
    <row r="8" spans="1:15" s="51" customFormat="1" ht="8.25" customHeight="1" x14ac:dyDescent="0.15">
      <c r="C8" s="55"/>
      <c r="L8" s="56"/>
    </row>
    <row r="9" spans="1:15" s="51" customFormat="1" ht="15.75" customHeight="1" x14ac:dyDescent="0.15">
      <c r="A9" s="57" t="s">
        <v>246</v>
      </c>
      <c r="C9" s="55"/>
      <c r="L9" s="56"/>
      <c r="O9" s="65"/>
    </row>
    <row r="10" spans="1:15" s="51" customFormat="1" ht="40.5" customHeight="1" thickBot="1" x14ac:dyDescent="0.2">
      <c r="A10" s="480" t="s">
        <v>248</v>
      </c>
      <c r="B10" s="481"/>
      <c r="C10" s="481"/>
      <c r="D10" s="481"/>
      <c r="E10" s="481"/>
      <c r="F10" s="481"/>
      <c r="G10" s="481"/>
      <c r="H10" s="481"/>
      <c r="I10" s="481"/>
      <c r="J10" s="481"/>
      <c r="K10" s="474" t="s">
        <v>42</v>
      </c>
      <c r="L10" s="475"/>
      <c r="M10" s="476"/>
      <c r="O10" s="65"/>
    </row>
    <row r="11" spans="1:15" s="51" customFormat="1" ht="40.5" customHeight="1" thickBot="1" x14ac:dyDescent="0.2">
      <c r="A11" s="482"/>
      <c r="B11" s="483"/>
      <c r="C11" s="483"/>
      <c r="D11" s="483"/>
      <c r="E11" s="483"/>
      <c r="F11" s="483"/>
      <c r="G11" s="483"/>
      <c r="H11" s="483"/>
      <c r="I11" s="483"/>
      <c r="J11" s="483"/>
      <c r="K11" s="861" t="s">
        <v>278</v>
      </c>
      <c r="L11" s="862"/>
      <c r="M11" s="863"/>
      <c r="N11" s="308"/>
      <c r="O11" s="309"/>
    </row>
    <row r="12" spans="1:15" s="51" customFormat="1" ht="8.25" customHeight="1" x14ac:dyDescent="0.15">
      <c r="C12" s="55"/>
      <c r="L12" s="56"/>
      <c r="O12" s="65"/>
    </row>
    <row r="13" spans="1:15" s="58" customFormat="1" ht="15.95" customHeight="1" thickBot="1" x14ac:dyDescent="0.2">
      <c r="A13" s="57" t="s">
        <v>109</v>
      </c>
      <c r="L13" s="59"/>
      <c r="O13" s="71"/>
    </row>
    <row r="14" spans="1:15" s="51" customFormat="1" ht="32.1" customHeight="1" thickBot="1" x14ac:dyDescent="0.2">
      <c r="A14" s="414" t="s">
        <v>110</v>
      </c>
      <c r="B14" s="415"/>
      <c r="C14" s="415"/>
      <c r="D14" s="415"/>
      <c r="E14" s="415"/>
      <c r="F14" s="416"/>
      <c r="G14" s="466" t="s">
        <v>111</v>
      </c>
      <c r="H14" s="467"/>
      <c r="I14" s="468"/>
      <c r="K14" s="474" t="s">
        <v>373</v>
      </c>
      <c r="L14" s="485"/>
      <c r="M14" s="61"/>
      <c r="O14" s="65"/>
    </row>
    <row r="15" spans="1:15" s="51" customFormat="1" ht="19.5" customHeight="1" thickTop="1" thickBot="1" x14ac:dyDescent="0.2">
      <c r="A15" s="469" t="s">
        <v>368</v>
      </c>
      <c r="B15" s="469"/>
      <c r="C15" s="469"/>
      <c r="D15" s="469"/>
      <c r="E15" s="469"/>
      <c r="F15" s="470"/>
      <c r="G15" s="471" t="s">
        <v>150</v>
      </c>
      <c r="H15" s="472"/>
      <c r="I15" s="473"/>
      <c r="K15" s="484"/>
      <c r="L15" s="486"/>
      <c r="M15" s="46"/>
      <c r="O15" s="65"/>
    </row>
    <row r="16" spans="1:15" s="51" customFormat="1" ht="19.5" customHeight="1" x14ac:dyDescent="0.15">
      <c r="A16" s="397" t="s">
        <v>374</v>
      </c>
      <c r="B16" s="398"/>
      <c r="C16" s="398"/>
      <c r="D16" s="398"/>
      <c r="E16" s="398"/>
      <c r="F16" s="462"/>
      <c r="G16" s="461" t="s">
        <v>149</v>
      </c>
      <c r="H16" s="859"/>
      <c r="I16" s="860"/>
      <c r="O16" s="65"/>
    </row>
    <row r="17" spans="1:15" s="51" customFormat="1" ht="19.5" customHeight="1" x14ac:dyDescent="0.15">
      <c r="A17" s="397" t="s">
        <v>210</v>
      </c>
      <c r="B17" s="398"/>
      <c r="C17" s="398"/>
      <c r="D17" s="398"/>
      <c r="E17" s="398"/>
      <c r="F17" s="398"/>
      <c r="G17" s="399" t="s">
        <v>149</v>
      </c>
      <c r="H17" s="400"/>
      <c r="I17" s="401"/>
      <c r="O17" s="65"/>
    </row>
    <row r="18" spans="1:15" s="51" customFormat="1" ht="33" customHeight="1" x14ac:dyDescent="0.15">
      <c r="A18" s="458" t="s">
        <v>272</v>
      </c>
      <c r="B18" s="459"/>
      <c r="C18" s="459"/>
      <c r="D18" s="459"/>
      <c r="E18" s="459"/>
      <c r="F18" s="460"/>
      <c r="G18" s="461" t="s">
        <v>149</v>
      </c>
      <c r="H18" s="459"/>
      <c r="I18" s="460"/>
      <c r="O18" s="65"/>
    </row>
    <row r="19" spans="1:15" s="51" customFormat="1" ht="19.5" customHeight="1" x14ac:dyDescent="0.15">
      <c r="A19" s="397" t="s">
        <v>212</v>
      </c>
      <c r="B19" s="398"/>
      <c r="C19" s="398"/>
      <c r="D19" s="398"/>
      <c r="E19" s="398"/>
      <c r="F19" s="398"/>
      <c r="G19" s="399" t="s">
        <v>149</v>
      </c>
      <c r="H19" s="400"/>
      <c r="I19" s="401"/>
      <c r="O19" s="65"/>
    </row>
    <row r="20" spans="1:15" s="51" customFormat="1" ht="19.5" customHeight="1" thickBot="1" x14ac:dyDescent="0.2">
      <c r="A20" s="397" t="s">
        <v>211</v>
      </c>
      <c r="B20" s="398"/>
      <c r="C20" s="398"/>
      <c r="D20" s="398"/>
      <c r="E20" s="398"/>
      <c r="F20" s="462"/>
      <c r="G20" s="463" t="s">
        <v>149</v>
      </c>
      <c r="H20" s="464"/>
      <c r="I20" s="465"/>
      <c r="O20" s="65"/>
    </row>
    <row r="21" spans="1:15" s="51" customFormat="1" ht="7.5" customHeight="1" x14ac:dyDescent="0.15">
      <c r="A21" s="62"/>
      <c r="B21" s="62"/>
      <c r="C21" s="63"/>
      <c r="D21" s="64"/>
      <c r="E21" s="64"/>
      <c r="F21" s="64"/>
      <c r="G21" s="64"/>
      <c r="H21" s="64"/>
      <c r="O21" s="65"/>
    </row>
    <row r="22" spans="1:15" s="58" customFormat="1" ht="15.95" customHeight="1" x14ac:dyDescent="0.15">
      <c r="A22" s="66" t="s">
        <v>112</v>
      </c>
      <c r="B22" s="67"/>
      <c r="C22" s="68"/>
      <c r="D22" s="455"/>
      <c r="E22" s="455"/>
      <c r="F22" s="455"/>
      <c r="G22" s="455"/>
      <c r="H22" s="455"/>
      <c r="I22" s="455"/>
      <c r="J22" s="455"/>
      <c r="K22" s="455"/>
      <c r="L22" s="455"/>
      <c r="M22" s="455"/>
      <c r="O22" s="71"/>
    </row>
    <row r="23" spans="1:15" s="50" customFormat="1" ht="15.95" customHeight="1" x14ac:dyDescent="0.15">
      <c r="A23" s="447" t="s">
        <v>113</v>
      </c>
      <c r="B23" s="448"/>
      <c r="C23" s="449"/>
      <c r="D23" s="453" t="s">
        <v>208</v>
      </c>
      <c r="E23" s="866"/>
      <c r="F23" s="441" t="s">
        <v>111</v>
      </c>
      <c r="G23" s="442"/>
      <c r="H23" s="443"/>
      <c r="I23" s="415" t="s">
        <v>114</v>
      </c>
      <c r="J23" s="415"/>
      <c r="K23" s="415"/>
      <c r="L23" s="415"/>
      <c r="M23" s="416"/>
    </row>
    <row r="24" spans="1:15" s="50" customFormat="1" ht="15.95" customHeight="1" thickBot="1" x14ac:dyDescent="0.2">
      <c r="A24" s="450"/>
      <c r="B24" s="451"/>
      <c r="C24" s="452"/>
      <c r="D24" s="60" t="s">
        <v>115</v>
      </c>
      <c r="E24" s="60" t="s">
        <v>116</v>
      </c>
      <c r="F24" s="444"/>
      <c r="G24" s="445"/>
      <c r="H24" s="446"/>
      <c r="I24" s="418"/>
      <c r="J24" s="418"/>
      <c r="K24" s="418"/>
      <c r="L24" s="418"/>
      <c r="M24" s="419"/>
    </row>
    <row r="25" spans="1:15" ht="21" customHeight="1" thickTop="1" x14ac:dyDescent="0.15">
      <c r="A25" s="426" t="s">
        <v>239</v>
      </c>
      <c r="B25" s="426"/>
      <c r="C25" s="426"/>
      <c r="D25" s="74"/>
      <c r="E25" s="74" t="s">
        <v>375</v>
      </c>
      <c r="F25" s="437" t="s">
        <v>150</v>
      </c>
      <c r="G25" s="438"/>
      <c r="H25" s="439"/>
      <c r="I25" s="395"/>
      <c r="J25" s="864"/>
      <c r="K25" s="864"/>
      <c r="L25" s="864"/>
      <c r="M25" s="865"/>
    </row>
    <row r="26" spans="1:15" ht="21" customHeight="1" x14ac:dyDescent="0.15">
      <c r="A26" s="440" t="s">
        <v>117</v>
      </c>
      <c r="B26" s="440"/>
      <c r="C26" s="440"/>
      <c r="D26" s="75"/>
      <c r="E26" s="76" t="s">
        <v>11</v>
      </c>
      <c r="F26" s="430" t="s">
        <v>150</v>
      </c>
      <c r="G26" s="431"/>
      <c r="H26" s="432"/>
      <c r="I26" s="392" t="s">
        <v>240</v>
      </c>
      <c r="J26" s="392"/>
      <c r="K26" s="392"/>
      <c r="L26" s="392"/>
      <c r="M26" s="393"/>
    </row>
    <row r="27" spans="1:15" s="51" customFormat="1" ht="21" customHeight="1" x14ac:dyDescent="0.15">
      <c r="A27" s="440" t="s">
        <v>38</v>
      </c>
      <c r="B27" s="440"/>
      <c r="C27" s="440"/>
      <c r="D27" s="75"/>
      <c r="E27" s="76" t="s">
        <v>11</v>
      </c>
      <c r="F27" s="430" t="s">
        <v>150</v>
      </c>
      <c r="G27" s="431"/>
      <c r="H27" s="432"/>
      <c r="I27" s="389" t="s">
        <v>242</v>
      </c>
      <c r="J27" s="389"/>
      <c r="K27" s="389"/>
      <c r="L27" s="389"/>
      <c r="M27" s="390"/>
    </row>
    <row r="28" spans="1:15" s="51" customFormat="1" ht="21" customHeight="1" x14ac:dyDescent="0.15">
      <c r="A28" s="426" t="s">
        <v>39</v>
      </c>
      <c r="B28" s="426"/>
      <c r="C28" s="426"/>
      <c r="D28" s="77"/>
      <c r="E28" s="74" t="s">
        <v>376</v>
      </c>
      <c r="F28" s="430" t="s">
        <v>150</v>
      </c>
      <c r="G28" s="431"/>
      <c r="H28" s="432"/>
      <c r="I28" s="379" t="s">
        <v>359</v>
      </c>
      <c r="J28" s="380"/>
      <c r="K28" s="380"/>
      <c r="L28" s="380"/>
      <c r="M28" s="381"/>
    </row>
    <row r="29" spans="1:15" ht="21" customHeight="1" x14ac:dyDescent="0.15">
      <c r="A29" s="426" t="s">
        <v>253</v>
      </c>
      <c r="B29" s="426"/>
      <c r="C29" s="426"/>
      <c r="D29" s="77"/>
      <c r="E29" s="74" t="s">
        <v>376</v>
      </c>
      <c r="F29" s="430" t="s">
        <v>150</v>
      </c>
      <c r="G29" s="431"/>
      <c r="H29" s="432"/>
      <c r="I29" s="382"/>
      <c r="J29" s="383"/>
      <c r="K29" s="383"/>
      <c r="L29" s="383"/>
      <c r="M29" s="384"/>
    </row>
    <row r="30" spans="1:15" ht="21" customHeight="1" x14ac:dyDescent="0.15">
      <c r="A30" s="426" t="s">
        <v>40</v>
      </c>
      <c r="B30" s="426"/>
      <c r="C30" s="426"/>
      <c r="D30" s="77"/>
      <c r="E30" s="74" t="s">
        <v>377</v>
      </c>
      <c r="F30" s="430" t="s">
        <v>150</v>
      </c>
      <c r="G30" s="431"/>
      <c r="H30" s="432"/>
      <c r="I30" s="385"/>
      <c r="J30" s="386"/>
      <c r="K30" s="386"/>
      <c r="L30" s="386"/>
      <c r="M30" s="387"/>
    </row>
    <row r="31" spans="1:15" ht="21" customHeight="1" x14ac:dyDescent="0.15">
      <c r="A31" s="541" t="s">
        <v>259</v>
      </c>
      <c r="B31" s="867"/>
      <c r="C31" s="867"/>
      <c r="D31" s="77"/>
      <c r="E31" s="74" t="s">
        <v>17</v>
      </c>
      <c r="F31" s="510" t="s">
        <v>150</v>
      </c>
      <c r="G31" s="511"/>
      <c r="H31" s="512"/>
      <c r="I31" s="403" t="s">
        <v>378</v>
      </c>
      <c r="J31" s="403"/>
      <c r="K31" s="403"/>
      <c r="L31" s="403"/>
      <c r="M31" s="404"/>
    </row>
    <row r="32" spans="1:15" ht="21" customHeight="1" x14ac:dyDescent="0.15">
      <c r="A32" s="262"/>
      <c r="B32" s="868" t="s">
        <v>254</v>
      </c>
      <c r="C32" s="505"/>
      <c r="D32" s="94"/>
      <c r="E32" s="81" t="s">
        <v>379</v>
      </c>
      <c r="F32" s="506" t="s">
        <v>279</v>
      </c>
      <c r="G32" s="507"/>
      <c r="H32" s="508"/>
      <c r="I32" s="409"/>
      <c r="J32" s="409"/>
      <c r="K32" s="409"/>
      <c r="L32" s="409"/>
      <c r="M32" s="410"/>
    </row>
    <row r="33" spans="1:13" ht="21" customHeight="1" x14ac:dyDescent="0.15">
      <c r="A33" s="426" t="s">
        <v>345</v>
      </c>
      <c r="B33" s="426"/>
      <c r="C33" s="426"/>
      <c r="D33" s="77"/>
      <c r="E33" s="74" t="s">
        <v>17</v>
      </c>
      <c r="F33" s="506" t="s">
        <v>279</v>
      </c>
      <c r="G33" s="507"/>
      <c r="H33" s="508"/>
      <c r="I33" s="264"/>
      <c r="J33" s="264"/>
      <c r="K33" s="264"/>
      <c r="L33" s="264"/>
      <c r="M33" s="265"/>
    </row>
    <row r="34" spans="1:13" ht="21" customHeight="1" x14ac:dyDescent="0.15">
      <c r="A34" s="509" t="s">
        <v>137</v>
      </c>
      <c r="B34" s="509"/>
      <c r="C34" s="509"/>
      <c r="D34" s="81"/>
      <c r="E34" s="81" t="s">
        <v>380</v>
      </c>
      <c r="F34" s="506" t="s">
        <v>279</v>
      </c>
      <c r="G34" s="507"/>
      <c r="H34" s="508"/>
      <c r="I34" s="409"/>
      <c r="J34" s="409"/>
      <c r="K34" s="409"/>
      <c r="L34" s="409"/>
      <c r="M34" s="410"/>
    </row>
    <row r="35" spans="1:13" ht="30" customHeight="1" thickBot="1" x14ac:dyDescent="0.2">
      <c r="A35" s="509" t="s">
        <v>138</v>
      </c>
      <c r="B35" s="509"/>
      <c r="C35" s="509"/>
      <c r="D35" s="81"/>
      <c r="E35" s="81" t="s">
        <v>11</v>
      </c>
      <c r="F35" s="427" t="s">
        <v>150</v>
      </c>
      <c r="G35" s="428"/>
      <c r="H35" s="429"/>
      <c r="I35" s="424" t="s">
        <v>381</v>
      </c>
      <c r="J35" s="424"/>
      <c r="K35" s="424"/>
      <c r="L35" s="424"/>
      <c r="M35" s="425"/>
    </row>
    <row r="36" spans="1:13" s="51" customFormat="1" ht="7.5" customHeight="1" x14ac:dyDescent="0.15">
      <c r="A36" s="62"/>
      <c r="B36" s="62"/>
      <c r="C36" s="63"/>
      <c r="D36" s="64"/>
      <c r="E36" s="64"/>
      <c r="F36" s="139"/>
      <c r="G36" s="139"/>
      <c r="H36" s="139"/>
      <c r="I36" s="64"/>
      <c r="J36" s="65"/>
      <c r="K36" s="65"/>
      <c r="L36" s="65"/>
      <c r="M36" s="65"/>
    </row>
    <row r="37" spans="1:13" s="58" customFormat="1" ht="15.95" customHeight="1" x14ac:dyDescent="0.15">
      <c r="A37" s="66" t="s">
        <v>206</v>
      </c>
      <c r="B37" s="67"/>
      <c r="C37" s="68"/>
      <c r="D37" s="69"/>
      <c r="E37" s="70"/>
      <c r="F37" s="140"/>
      <c r="G37" s="140"/>
      <c r="H37" s="140"/>
      <c r="I37" s="69"/>
      <c r="J37" s="71"/>
      <c r="K37" s="71"/>
      <c r="L37" s="71"/>
      <c r="M37" s="71"/>
    </row>
    <row r="38" spans="1:13" s="50" customFormat="1" ht="15.95" customHeight="1" x14ac:dyDescent="0.15">
      <c r="A38" s="447" t="s">
        <v>113</v>
      </c>
      <c r="B38" s="448"/>
      <c r="C38" s="448"/>
      <c r="D38" s="453" t="s">
        <v>208</v>
      </c>
      <c r="E38" s="454"/>
      <c r="F38" s="441" t="s">
        <v>111</v>
      </c>
      <c r="G38" s="442"/>
      <c r="H38" s="443"/>
      <c r="I38" s="415" t="s">
        <v>114</v>
      </c>
      <c r="J38" s="415"/>
      <c r="K38" s="415"/>
      <c r="L38" s="415"/>
      <c r="M38" s="416"/>
    </row>
    <row r="39" spans="1:13" s="50" customFormat="1" ht="15.95" customHeight="1" thickBot="1" x14ac:dyDescent="0.2">
      <c r="A39" s="450"/>
      <c r="B39" s="451"/>
      <c r="C39" s="451"/>
      <c r="D39" s="78" t="s">
        <v>115</v>
      </c>
      <c r="E39" s="271" t="s">
        <v>116</v>
      </c>
      <c r="F39" s="444"/>
      <c r="G39" s="445"/>
      <c r="H39" s="446"/>
      <c r="I39" s="418"/>
      <c r="J39" s="418"/>
      <c r="K39" s="418"/>
      <c r="L39" s="418"/>
      <c r="M39" s="419"/>
    </row>
    <row r="40" spans="1:13" s="55" customFormat="1" ht="21" customHeight="1" thickTop="1" x14ac:dyDescent="0.15">
      <c r="A40" s="519" t="s">
        <v>203</v>
      </c>
      <c r="B40" s="520"/>
      <c r="C40" s="520"/>
      <c r="D40" s="79" t="s">
        <v>375</v>
      </c>
      <c r="E40" s="79" t="s">
        <v>376</v>
      </c>
      <c r="F40" s="437" t="s">
        <v>150</v>
      </c>
      <c r="G40" s="438"/>
      <c r="H40" s="439"/>
      <c r="I40" s="421" t="s">
        <v>343</v>
      </c>
      <c r="J40" s="421"/>
      <c r="K40" s="421"/>
      <c r="L40" s="421"/>
      <c r="M40" s="422"/>
    </row>
    <row r="41" spans="1:13" s="55" customFormat="1" ht="21" customHeight="1" x14ac:dyDescent="0.15">
      <c r="A41" s="80"/>
      <c r="B41" s="521" t="s">
        <v>118</v>
      </c>
      <c r="C41" s="515"/>
      <c r="D41" s="81"/>
      <c r="E41" s="82" t="s">
        <v>382</v>
      </c>
      <c r="F41" s="506" t="s">
        <v>279</v>
      </c>
      <c r="G41" s="507"/>
      <c r="H41" s="508"/>
      <c r="I41" s="406"/>
      <c r="J41" s="406"/>
      <c r="K41" s="406"/>
      <c r="L41" s="406"/>
      <c r="M41" s="407"/>
    </row>
    <row r="42" spans="1:13" s="55" customFormat="1" ht="21" customHeight="1" x14ac:dyDescent="0.15">
      <c r="A42" s="80"/>
      <c r="B42" s="521" t="s">
        <v>120</v>
      </c>
      <c r="C42" s="515"/>
      <c r="D42" s="81"/>
      <c r="E42" s="81" t="s">
        <v>17</v>
      </c>
      <c r="F42" s="506" t="s">
        <v>279</v>
      </c>
      <c r="G42" s="507"/>
      <c r="H42" s="508"/>
      <c r="I42" s="406"/>
      <c r="J42" s="406"/>
      <c r="K42" s="406"/>
      <c r="L42" s="406"/>
      <c r="M42" s="407"/>
    </row>
    <row r="43" spans="1:13" s="55" customFormat="1" ht="21" customHeight="1" x14ac:dyDescent="0.15">
      <c r="A43" s="80"/>
      <c r="B43" s="521" t="s">
        <v>121</v>
      </c>
      <c r="C43" s="515"/>
      <c r="D43" s="81"/>
      <c r="E43" s="81" t="s">
        <v>379</v>
      </c>
      <c r="F43" s="506" t="s">
        <v>151</v>
      </c>
      <c r="G43" s="507"/>
      <c r="H43" s="508"/>
      <c r="I43" s="406"/>
      <c r="J43" s="406"/>
      <c r="K43" s="406"/>
      <c r="L43" s="406"/>
      <c r="M43" s="407"/>
    </row>
    <row r="44" spans="1:13" s="55" customFormat="1" ht="21" customHeight="1" x14ac:dyDescent="0.15">
      <c r="A44" s="80"/>
      <c r="B44" s="521" t="s">
        <v>122</v>
      </c>
      <c r="C44" s="515"/>
      <c r="D44" s="81"/>
      <c r="E44" s="81" t="s">
        <v>383</v>
      </c>
      <c r="F44" s="506" t="s">
        <v>279</v>
      </c>
      <c r="G44" s="507"/>
      <c r="H44" s="508"/>
      <c r="I44" s="406"/>
      <c r="J44" s="406"/>
      <c r="K44" s="406"/>
      <c r="L44" s="406"/>
      <c r="M44" s="407"/>
    </row>
    <row r="45" spans="1:13" s="55" customFormat="1" ht="21" customHeight="1" thickBot="1" x14ac:dyDescent="0.2">
      <c r="A45" s="83"/>
      <c r="B45" s="523" t="s">
        <v>258</v>
      </c>
      <c r="C45" s="524"/>
      <c r="D45" s="81"/>
      <c r="E45" s="81" t="s">
        <v>383</v>
      </c>
      <c r="F45" s="525" t="s">
        <v>151</v>
      </c>
      <c r="G45" s="526"/>
      <c r="H45" s="527"/>
      <c r="I45" s="409"/>
      <c r="J45" s="409"/>
      <c r="K45" s="409"/>
      <c r="L45" s="409"/>
      <c r="M45" s="410"/>
    </row>
    <row r="46" spans="1:13" s="51" customFormat="1" ht="8.1" customHeight="1" x14ac:dyDescent="0.15">
      <c r="A46" s="85"/>
      <c r="B46" s="86"/>
      <c r="C46" s="86"/>
      <c r="D46" s="87"/>
      <c r="E46" s="64"/>
      <c r="F46" s="139"/>
      <c r="G46" s="141"/>
      <c r="H46" s="141"/>
    </row>
    <row r="47" spans="1:13" s="58" customFormat="1" ht="15.95" customHeight="1" x14ac:dyDescent="0.15">
      <c r="A47" s="66" t="s">
        <v>207</v>
      </c>
      <c r="B47" s="88"/>
      <c r="C47" s="89"/>
      <c r="D47" s="90"/>
      <c r="E47" s="89"/>
      <c r="F47" s="142"/>
      <c r="G47" s="142"/>
      <c r="H47" s="142"/>
      <c r="I47" s="71"/>
      <c r="J47" s="71"/>
      <c r="K47" s="71"/>
      <c r="L47" s="71"/>
      <c r="M47" s="71"/>
    </row>
    <row r="48" spans="1:13" s="50" customFormat="1" ht="15.95" customHeight="1" x14ac:dyDescent="0.15">
      <c r="A48" s="447" t="s">
        <v>123</v>
      </c>
      <c r="B48" s="448"/>
      <c r="C48" s="448"/>
      <c r="D48" s="453" t="s">
        <v>208</v>
      </c>
      <c r="E48" s="454"/>
      <c r="F48" s="522" t="s">
        <v>111</v>
      </c>
      <c r="G48" s="522"/>
      <c r="H48" s="522"/>
      <c r="I48" s="415" t="s">
        <v>114</v>
      </c>
      <c r="J48" s="415"/>
      <c r="K48" s="415"/>
      <c r="L48" s="415"/>
      <c r="M48" s="416"/>
    </row>
    <row r="49" spans="1:13" s="50" customFormat="1" ht="15.95" customHeight="1" thickBot="1" x14ac:dyDescent="0.2">
      <c r="A49" s="450"/>
      <c r="B49" s="451"/>
      <c r="C49" s="451"/>
      <c r="D49" s="307" t="s">
        <v>115</v>
      </c>
      <c r="E49" s="60" t="s">
        <v>116</v>
      </c>
      <c r="F49" s="270" t="s">
        <v>124</v>
      </c>
      <c r="G49" s="278" t="s">
        <v>125</v>
      </c>
      <c r="H49" s="278" t="s">
        <v>126</v>
      </c>
      <c r="I49" s="418"/>
      <c r="J49" s="418"/>
      <c r="K49" s="418"/>
      <c r="L49" s="418"/>
      <c r="M49" s="419"/>
    </row>
    <row r="50" spans="1:13" s="55" customFormat="1" ht="21" customHeight="1" thickTop="1" x14ac:dyDescent="0.15">
      <c r="A50" s="440" t="s">
        <v>127</v>
      </c>
      <c r="B50" s="440"/>
      <c r="C50" s="513"/>
      <c r="D50" s="91"/>
      <c r="E50" s="92"/>
      <c r="F50" s="269" t="s">
        <v>47</v>
      </c>
      <c r="G50" s="211" t="s">
        <v>48</v>
      </c>
      <c r="H50" s="212" t="s">
        <v>280</v>
      </c>
      <c r="I50" s="412" t="s">
        <v>128</v>
      </c>
      <c r="J50" s="412"/>
      <c r="K50" s="412"/>
      <c r="L50" s="412"/>
      <c r="M50" s="413"/>
    </row>
    <row r="51" spans="1:13" s="55" customFormat="1" ht="29.25" customHeight="1" x14ac:dyDescent="0.15">
      <c r="A51" s="534" t="s">
        <v>129</v>
      </c>
      <c r="B51" s="426"/>
      <c r="C51" s="535"/>
      <c r="D51" s="77" t="s">
        <v>377</v>
      </c>
      <c r="E51" s="74" t="s">
        <v>384</v>
      </c>
      <c r="F51" s="274" t="s">
        <v>150</v>
      </c>
      <c r="G51" s="258" t="s">
        <v>150</v>
      </c>
      <c r="H51" s="259" t="s">
        <v>150</v>
      </c>
      <c r="I51" s="403" t="s">
        <v>385</v>
      </c>
      <c r="J51" s="403"/>
      <c r="K51" s="403"/>
      <c r="L51" s="403"/>
      <c r="M51" s="404"/>
    </row>
    <row r="52" spans="1:13" s="55" customFormat="1" ht="28.5" customHeight="1" x14ac:dyDescent="0.15">
      <c r="A52" s="93"/>
      <c r="B52" s="521" t="s">
        <v>118</v>
      </c>
      <c r="C52" s="515"/>
      <c r="D52" s="94"/>
      <c r="E52" s="81" t="s">
        <v>382</v>
      </c>
      <c r="F52" s="260" t="s">
        <v>279</v>
      </c>
      <c r="G52" s="96" t="s">
        <v>150</v>
      </c>
      <c r="H52" s="163" t="s">
        <v>41</v>
      </c>
      <c r="I52" s="406"/>
      <c r="J52" s="406"/>
      <c r="K52" s="406"/>
      <c r="L52" s="406"/>
      <c r="M52" s="407"/>
    </row>
    <row r="53" spans="1:13" s="55" customFormat="1" ht="28.5" customHeight="1" x14ac:dyDescent="0.15">
      <c r="A53" s="93"/>
      <c r="B53" s="521" t="s">
        <v>120</v>
      </c>
      <c r="C53" s="515"/>
      <c r="D53" s="94"/>
      <c r="E53" s="81" t="s">
        <v>386</v>
      </c>
      <c r="F53" s="260" t="s">
        <v>279</v>
      </c>
      <c r="G53" s="96" t="s">
        <v>150</v>
      </c>
      <c r="H53" s="163" t="s">
        <v>41</v>
      </c>
      <c r="I53" s="406"/>
      <c r="J53" s="406"/>
      <c r="K53" s="406"/>
      <c r="L53" s="406"/>
      <c r="M53" s="407"/>
    </row>
    <row r="54" spans="1:13" s="55" customFormat="1" ht="28.5" customHeight="1" x14ac:dyDescent="0.15">
      <c r="A54" s="93"/>
      <c r="B54" s="521" t="s">
        <v>121</v>
      </c>
      <c r="C54" s="515"/>
      <c r="D54" s="94"/>
      <c r="E54" s="81" t="s">
        <v>382</v>
      </c>
      <c r="F54" s="260" t="s">
        <v>151</v>
      </c>
      <c r="G54" s="96" t="s">
        <v>150</v>
      </c>
      <c r="H54" s="163" t="s">
        <v>151</v>
      </c>
      <c r="I54" s="406"/>
      <c r="J54" s="406"/>
      <c r="K54" s="406"/>
      <c r="L54" s="406"/>
      <c r="M54" s="407"/>
    </row>
    <row r="55" spans="1:13" s="55" customFormat="1" ht="28.5" customHeight="1" x14ac:dyDescent="0.15">
      <c r="A55" s="93"/>
      <c r="B55" s="514" t="s">
        <v>122</v>
      </c>
      <c r="C55" s="515"/>
      <c r="D55" s="94"/>
      <c r="E55" s="81" t="s">
        <v>386</v>
      </c>
      <c r="F55" s="260" t="s">
        <v>279</v>
      </c>
      <c r="G55" s="96" t="s">
        <v>150</v>
      </c>
      <c r="H55" s="163" t="s">
        <v>151</v>
      </c>
      <c r="I55" s="406"/>
      <c r="J55" s="406"/>
      <c r="K55" s="406"/>
      <c r="L55" s="406"/>
      <c r="M55" s="407"/>
    </row>
    <row r="56" spans="1:13" s="55" customFormat="1" ht="28.5" customHeight="1" x14ac:dyDescent="0.15">
      <c r="A56" s="93"/>
      <c r="B56" s="514" t="s">
        <v>298</v>
      </c>
      <c r="C56" s="515"/>
      <c r="D56" s="94"/>
      <c r="E56" s="81" t="s">
        <v>386</v>
      </c>
      <c r="F56" s="260" t="s">
        <v>279</v>
      </c>
      <c r="G56" s="96" t="s">
        <v>150</v>
      </c>
      <c r="H56" s="163" t="s">
        <v>150</v>
      </c>
      <c r="I56" s="406"/>
      <c r="J56" s="406"/>
      <c r="K56" s="406"/>
      <c r="L56" s="406"/>
      <c r="M56" s="407"/>
    </row>
    <row r="57" spans="1:13" s="55" customFormat="1" ht="28.5" customHeight="1" x14ac:dyDescent="0.15">
      <c r="A57" s="93"/>
      <c r="B57" s="536" t="s">
        <v>299</v>
      </c>
      <c r="C57" s="524"/>
      <c r="D57" s="94"/>
      <c r="E57" s="81" t="s">
        <v>387</v>
      </c>
      <c r="F57" s="138" t="s">
        <v>151</v>
      </c>
      <c r="G57" s="206" t="s">
        <v>150</v>
      </c>
      <c r="H57" s="207" t="s">
        <v>151</v>
      </c>
      <c r="I57" s="406"/>
      <c r="J57" s="406"/>
      <c r="K57" s="406"/>
      <c r="L57" s="406"/>
      <c r="M57" s="407"/>
    </row>
    <row r="58" spans="1:13" s="55" customFormat="1" ht="29.25" customHeight="1" x14ac:dyDescent="0.15">
      <c r="A58" s="516" t="s">
        <v>356</v>
      </c>
      <c r="B58" s="517"/>
      <c r="C58" s="518"/>
      <c r="D58" s="77"/>
      <c r="E58" s="74" t="s">
        <v>388</v>
      </c>
      <c r="F58" s="274"/>
      <c r="G58" s="143"/>
      <c r="H58" s="259"/>
      <c r="I58" s="406"/>
      <c r="J58" s="406"/>
      <c r="K58" s="406"/>
      <c r="L58" s="406"/>
      <c r="M58" s="407"/>
    </row>
    <row r="59" spans="1:13" s="55" customFormat="1" ht="29.25" customHeight="1" x14ac:dyDescent="0.15">
      <c r="A59" s="516" t="s">
        <v>357</v>
      </c>
      <c r="B59" s="517"/>
      <c r="C59" s="518"/>
      <c r="D59" s="77"/>
      <c r="E59" s="74" t="s">
        <v>11</v>
      </c>
      <c r="F59" s="274"/>
      <c r="G59" s="143"/>
      <c r="H59" s="259"/>
      <c r="I59" s="406"/>
      <c r="J59" s="406"/>
      <c r="K59" s="406"/>
      <c r="L59" s="406"/>
      <c r="M59" s="407"/>
    </row>
    <row r="60" spans="1:13" s="55" customFormat="1" ht="29.25" customHeight="1" x14ac:dyDescent="0.15">
      <c r="A60" s="516" t="s">
        <v>131</v>
      </c>
      <c r="B60" s="517"/>
      <c r="C60" s="518"/>
      <c r="D60" s="77"/>
      <c r="E60" s="74" t="s">
        <v>375</v>
      </c>
      <c r="F60" s="274" t="s">
        <v>150</v>
      </c>
      <c r="G60" s="143" t="s">
        <v>150</v>
      </c>
      <c r="H60" s="259" t="s">
        <v>150</v>
      </c>
      <c r="I60" s="406"/>
      <c r="J60" s="406"/>
      <c r="K60" s="406"/>
      <c r="L60" s="406"/>
      <c r="M60" s="407"/>
    </row>
    <row r="61" spans="1:13" s="55" customFormat="1" ht="29.25" customHeight="1" x14ac:dyDescent="0.15">
      <c r="A61" s="537" t="s">
        <v>132</v>
      </c>
      <c r="B61" s="538"/>
      <c r="C61" s="539"/>
      <c r="D61" s="77"/>
      <c r="E61" s="74" t="s">
        <v>375</v>
      </c>
      <c r="F61" s="274" t="s">
        <v>150</v>
      </c>
      <c r="G61" s="143" t="s">
        <v>150</v>
      </c>
      <c r="H61" s="259" t="s">
        <v>150</v>
      </c>
      <c r="I61" s="409"/>
      <c r="J61" s="409"/>
      <c r="K61" s="409"/>
      <c r="L61" s="409"/>
      <c r="M61" s="410"/>
    </row>
    <row r="62" spans="1:13" ht="115.5" customHeight="1" x14ac:dyDescent="0.15">
      <c r="A62" s="540" t="s">
        <v>133</v>
      </c>
      <c r="B62" s="540"/>
      <c r="C62" s="540"/>
      <c r="D62" s="97"/>
      <c r="E62" s="81" t="s">
        <v>383</v>
      </c>
      <c r="F62" s="260" t="s">
        <v>150</v>
      </c>
      <c r="G62" s="162" t="s">
        <v>150</v>
      </c>
      <c r="H62" s="163" t="s">
        <v>279</v>
      </c>
      <c r="I62" s="388" t="s">
        <v>257</v>
      </c>
      <c r="J62" s="389"/>
      <c r="K62" s="389"/>
      <c r="L62" s="389"/>
      <c r="M62" s="390"/>
    </row>
    <row r="63" spans="1:13" ht="21" customHeight="1" x14ac:dyDescent="0.15">
      <c r="A63" s="516" t="s">
        <v>270</v>
      </c>
      <c r="B63" s="517"/>
      <c r="C63" s="518"/>
      <c r="D63" s="77"/>
      <c r="E63" s="74" t="s">
        <v>382</v>
      </c>
      <c r="F63" s="267" t="s">
        <v>150</v>
      </c>
      <c r="G63" s="266" t="s">
        <v>151</v>
      </c>
      <c r="H63" s="268" t="s">
        <v>150</v>
      </c>
      <c r="I63" s="403" t="s">
        <v>302</v>
      </c>
      <c r="J63" s="403"/>
      <c r="K63" s="403"/>
      <c r="L63" s="403"/>
      <c r="M63" s="404"/>
    </row>
    <row r="64" spans="1:13" s="51" customFormat="1" ht="21" customHeight="1" x14ac:dyDescent="0.15">
      <c r="A64" s="103"/>
      <c r="B64" s="503" t="s">
        <v>118</v>
      </c>
      <c r="C64" s="504"/>
      <c r="D64" s="81"/>
      <c r="E64" s="82" t="s">
        <v>386</v>
      </c>
      <c r="F64" s="260" t="s">
        <v>281</v>
      </c>
      <c r="G64" s="96" t="s">
        <v>41</v>
      </c>
      <c r="H64" s="261" t="s">
        <v>150</v>
      </c>
      <c r="I64" s="406"/>
      <c r="J64" s="406"/>
      <c r="K64" s="406"/>
      <c r="L64" s="406"/>
      <c r="M64" s="407"/>
    </row>
    <row r="65" spans="1:13" s="51" customFormat="1" ht="21" customHeight="1" x14ac:dyDescent="0.15">
      <c r="A65" s="103"/>
      <c r="B65" s="503" t="s">
        <v>120</v>
      </c>
      <c r="C65" s="504"/>
      <c r="D65" s="81"/>
      <c r="E65" s="81" t="s">
        <v>382</v>
      </c>
      <c r="F65" s="260" t="s">
        <v>281</v>
      </c>
      <c r="G65" s="96" t="s">
        <v>41</v>
      </c>
      <c r="H65" s="261" t="s">
        <v>150</v>
      </c>
      <c r="I65" s="406"/>
      <c r="J65" s="406"/>
      <c r="K65" s="406"/>
      <c r="L65" s="406"/>
      <c r="M65" s="407"/>
    </row>
    <row r="66" spans="1:13" s="51" customFormat="1" ht="21" customHeight="1" x14ac:dyDescent="0.15">
      <c r="A66" s="103"/>
      <c r="B66" s="503" t="s">
        <v>121</v>
      </c>
      <c r="C66" s="504"/>
      <c r="D66" s="81"/>
      <c r="E66" s="81" t="s">
        <v>382</v>
      </c>
      <c r="F66" s="260" t="s">
        <v>281</v>
      </c>
      <c r="G66" s="96" t="s">
        <v>41</v>
      </c>
      <c r="H66" s="261" t="s">
        <v>151</v>
      </c>
      <c r="I66" s="406"/>
      <c r="J66" s="406"/>
      <c r="K66" s="406"/>
      <c r="L66" s="406"/>
      <c r="M66" s="407"/>
    </row>
    <row r="67" spans="1:13" s="51" customFormat="1" ht="21" customHeight="1" x14ac:dyDescent="0.15">
      <c r="A67" s="103"/>
      <c r="B67" s="503" t="s">
        <v>122</v>
      </c>
      <c r="C67" s="504"/>
      <c r="D67" s="81"/>
      <c r="E67" s="81" t="s">
        <v>382</v>
      </c>
      <c r="F67" s="260" t="s">
        <v>281</v>
      </c>
      <c r="G67" s="96" t="s">
        <v>41</v>
      </c>
      <c r="H67" s="261" t="s">
        <v>151</v>
      </c>
      <c r="I67" s="406"/>
      <c r="J67" s="406"/>
      <c r="K67" s="406"/>
      <c r="L67" s="406"/>
      <c r="M67" s="407"/>
    </row>
    <row r="68" spans="1:13" s="51" customFormat="1" ht="21" customHeight="1" thickBot="1" x14ac:dyDescent="0.2">
      <c r="A68" s="104"/>
      <c r="B68" s="523" t="s">
        <v>258</v>
      </c>
      <c r="C68" s="524"/>
      <c r="D68" s="84"/>
      <c r="E68" s="84" t="s">
        <v>17</v>
      </c>
      <c r="F68" s="272" t="s">
        <v>281</v>
      </c>
      <c r="G68" s="167" t="s">
        <v>41</v>
      </c>
      <c r="H68" s="273" t="s">
        <v>151</v>
      </c>
      <c r="I68" s="409"/>
      <c r="J68" s="409"/>
      <c r="K68" s="409"/>
      <c r="L68" s="409"/>
      <c r="M68" s="410"/>
    </row>
    <row r="69" spans="1:13" ht="30" customHeight="1" x14ac:dyDescent="0.15">
      <c r="A69" s="528" t="s">
        <v>389</v>
      </c>
      <c r="B69" s="529"/>
      <c r="C69" s="530"/>
      <c r="D69" s="242"/>
      <c r="E69" s="237" t="s">
        <v>390</v>
      </c>
      <c r="F69" s="531"/>
      <c r="G69" s="532"/>
      <c r="H69" s="533"/>
      <c r="I69" s="388" t="s">
        <v>352</v>
      </c>
      <c r="J69" s="389"/>
      <c r="K69" s="389"/>
      <c r="L69" s="389"/>
      <c r="M69" s="390"/>
    </row>
    <row r="70" spans="1:13" ht="30" customHeight="1" x14ac:dyDescent="0.15">
      <c r="A70" s="528" t="s">
        <v>391</v>
      </c>
      <c r="B70" s="529"/>
      <c r="C70" s="530"/>
      <c r="D70" s="242"/>
      <c r="E70" s="237" t="s">
        <v>392</v>
      </c>
      <c r="F70" s="531"/>
      <c r="G70" s="532"/>
      <c r="H70" s="533"/>
      <c r="I70" s="388" t="s">
        <v>353</v>
      </c>
      <c r="J70" s="389"/>
      <c r="K70" s="389"/>
      <c r="L70" s="389"/>
      <c r="M70" s="390"/>
    </row>
    <row r="71" spans="1:13" ht="30" customHeight="1" thickBot="1" x14ac:dyDescent="0.2">
      <c r="A71" s="528" t="s">
        <v>393</v>
      </c>
      <c r="B71" s="529"/>
      <c r="C71" s="530"/>
      <c r="D71" s="242"/>
      <c r="E71" s="237" t="s">
        <v>392</v>
      </c>
      <c r="F71" s="869"/>
      <c r="G71" s="870"/>
      <c r="H71" s="871"/>
      <c r="I71" s="388" t="s">
        <v>355</v>
      </c>
      <c r="J71" s="389"/>
      <c r="K71" s="389"/>
      <c r="L71" s="389"/>
      <c r="M71" s="390"/>
    </row>
    <row r="72" spans="1:13" ht="8.25" customHeight="1" x14ac:dyDescent="0.15">
      <c r="F72" s="145"/>
      <c r="G72" s="145"/>
      <c r="H72" s="145"/>
      <c r="I72" s="51"/>
      <c r="J72" s="51"/>
      <c r="K72" s="51"/>
      <c r="L72" s="51"/>
      <c r="M72" s="51"/>
    </row>
    <row r="73" spans="1:13" s="58" customFormat="1" ht="15.95" customHeight="1" x14ac:dyDescent="0.15">
      <c r="A73" s="66" t="s">
        <v>284</v>
      </c>
      <c r="B73" s="88"/>
      <c r="C73" s="89"/>
      <c r="D73" s="90"/>
      <c r="E73" s="89"/>
      <c r="F73" s="142"/>
      <c r="G73" s="142"/>
      <c r="H73" s="142"/>
      <c r="I73" s="71"/>
      <c r="J73" s="71"/>
      <c r="K73" s="71"/>
      <c r="L73" s="71"/>
      <c r="M73" s="71"/>
    </row>
    <row r="74" spans="1:13" s="51" customFormat="1" ht="15.95" customHeight="1" x14ac:dyDescent="0.15">
      <c r="A74" s="447" t="s">
        <v>113</v>
      </c>
      <c r="B74" s="448"/>
      <c r="C74" s="448"/>
      <c r="D74" s="453" t="s">
        <v>208</v>
      </c>
      <c r="E74" s="454"/>
      <c r="F74" s="522" t="s">
        <v>111</v>
      </c>
      <c r="G74" s="522"/>
      <c r="H74" s="522"/>
      <c r="I74" s="415" t="s">
        <v>114</v>
      </c>
      <c r="J74" s="415"/>
      <c r="K74" s="415"/>
      <c r="L74" s="415"/>
      <c r="M74" s="416"/>
    </row>
    <row r="75" spans="1:13" s="51" customFormat="1" ht="15.95" customHeight="1" thickBot="1" x14ac:dyDescent="0.2">
      <c r="A75" s="450"/>
      <c r="B75" s="451"/>
      <c r="C75" s="451"/>
      <c r="D75" s="307" t="s">
        <v>115</v>
      </c>
      <c r="E75" s="60" t="s">
        <v>116</v>
      </c>
      <c r="F75" s="872"/>
      <c r="G75" s="872"/>
      <c r="H75" s="872"/>
      <c r="I75" s="418"/>
      <c r="J75" s="418"/>
      <c r="K75" s="418"/>
      <c r="L75" s="418"/>
      <c r="M75" s="419"/>
    </row>
    <row r="76" spans="1:13" s="51" customFormat="1" ht="22.5" customHeight="1" thickTop="1" x14ac:dyDescent="0.15">
      <c r="A76" s="874" t="s">
        <v>135</v>
      </c>
      <c r="B76" s="874"/>
      <c r="C76" s="874"/>
      <c r="D76" s="102"/>
      <c r="E76" s="79" t="s">
        <v>386</v>
      </c>
      <c r="F76" s="437" t="s">
        <v>150</v>
      </c>
      <c r="G76" s="438"/>
      <c r="H76" s="439"/>
      <c r="I76" s="421" t="s">
        <v>303</v>
      </c>
      <c r="J76" s="421"/>
      <c r="K76" s="421"/>
      <c r="L76" s="421"/>
      <c r="M76" s="422"/>
    </row>
    <row r="77" spans="1:13" s="51" customFormat="1" ht="22.5" customHeight="1" x14ac:dyDescent="0.15">
      <c r="A77" s="867" t="s">
        <v>136</v>
      </c>
      <c r="B77" s="867"/>
      <c r="C77" s="867"/>
      <c r="D77" s="77"/>
      <c r="E77" s="74" t="s">
        <v>387</v>
      </c>
      <c r="F77" s="510" t="s">
        <v>150</v>
      </c>
      <c r="G77" s="511"/>
      <c r="H77" s="512"/>
      <c r="I77" s="409"/>
      <c r="J77" s="409"/>
      <c r="K77" s="409"/>
      <c r="L77" s="409"/>
      <c r="M77" s="410"/>
    </row>
    <row r="78" spans="1:13" s="51" customFormat="1" ht="22.5" customHeight="1" x14ac:dyDescent="0.15">
      <c r="A78" s="867" t="s">
        <v>201</v>
      </c>
      <c r="B78" s="867"/>
      <c r="C78" s="867"/>
      <c r="D78" s="77"/>
      <c r="E78" s="74" t="s">
        <v>386</v>
      </c>
      <c r="F78" s="510" t="s">
        <v>150</v>
      </c>
      <c r="G78" s="511"/>
      <c r="H78" s="512"/>
      <c r="I78" s="402" t="s">
        <v>304</v>
      </c>
      <c r="J78" s="403"/>
      <c r="K78" s="403"/>
      <c r="L78" s="403"/>
      <c r="M78" s="404"/>
    </row>
    <row r="79" spans="1:13" s="51" customFormat="1" ht="22.5" customHeight="1" x14ac:dyDescent="0.15">
      <c r="A79" s="541" t="s">
        <v>202</v>
      </c>
      <c r="B79" s="867"/>
      <c r="C79" s="867"/>
      <c r="D79" s="77"/>
      <c r="E79" s="74" t="s">
        <v>386</v>
      </c>
      <c r="F79" s="510" t="s">
        <v>150</v>
      </c>
      <c r="G79" s="511"/>
      <c r="H79" s="512"/>
      <c r="I79" s="405"/>
      <c r="J79" s="406"/>
      <c r="K79" s="406"/>
      <c r="L79" s="406"/>
      <c r="M79" s="407"/>
    </row>
    <row r="80" spans="1:13" s="51" customFormat="1" ht="22.5" customHeight="1" x14ac:dyDescent="0.15">
      <c r="A80" s="262"/>
      <c r="B80" s="503" t="s">
        <v>289</v>
      </c>
      <c r="C80" s="504"/>
      <c r="D80" s="202"/>
      <c r="E80" s="202" t="s">
        <v>386</v>
      </c>
      <c r="F80" s="506" t="s">
        <v>279</v>
      </c>
      <c r="G80" s="507"/>
      <c r="H80" s="508"/>
      <c r="I80" s="408"/>
      <c r="J80" s="409"/>
      <c r="K80" s="409"/>
      <c r="L80" s="409"/>
      <c r="M80" s="410"/>
    </row>
    <row r="81" spans="1:13" ht="37.5" customHeight="1" x14ac:dyDescent="0.15">
      <c r="A81" s="541" t="s">
        <v>140</v>
      </c>
      <c r="B81" s="541"/>
      <c r="C81" s="541"/>
      <c r="D81" s="236"/>
      <c r="E81" s="236" t="s">
        <v>20</v>
      </c>
      <c r="F81" s="542" t="s">
        <v>150</v>
      </c>
      <c r="G81" s="543"/>
      <c r="H81" s="544"/>
      <c r="I81" s="873" t="s">
        <v>344</v>
      </c>
      <c r="J81" s="403"/>
      <c r="K81" s="403"/>
      <c r="L81" s="403"/>
      <c r="M81" s="404"/>
    </row>
    <row r="82" spans="1:13" ht="27.75" customHeight="1" x14ac:dyDescent="0.15">
      <c r="A82" s="535" t="s">
        <v>327</v>
      </c>
      <c r="B82" s="548"/>
      <c r="C82" s="549"/>
      <c r="D82" s="74"/>
      <c r="E82" s="74" t="s">
        <v>17</v>
      </c>
      <c r="F82" s="510"/>
      <c r="G82" s="511"/>
      <c r="H82" s="512"/>
      <c r="I82" s="389" t="s">
        <v>328</v>
      </c>
      <c r="J82" s="389"/>
      <c r="K82" s="389"/>
      <c r="L82" s="389"/>
      <c r="M82" s="390"/>
    </row>
    <row r="83" spans="1:13" ht="22.5" customHeight="1" x14ac:dyDescent="0.15">
      <c r="A83" s="875" t="s">
        <v>271</v>
      </c>
      <c r="B83" s="876"/>
      <c r="C83" s="876"/>
      <c r="D83" s="75"/>
      <c r="E83" s="76" t="s">
        <v>382</v>
      </c>
      <c r="F83" s="877" t="s">
        <v>150</v>
      </c>
      <c r="G83" s="878"/>
      <c r="H83" s="879"/>
      <c r="I83" s="406" t="s">
        <v>305</v>
      </c>
      <c r="J83" s="406"/>
      <c r="K83" s="406"/>
      <c r="L83" s="406"/>
      <c r="M83" s="407"/>
    </row>
    <row r="84" spans="1:13" s="51" customFormat="1" ht="22.5" customHeight="1" x14ac:dyDescent="0.15">
      <c r="A84" s="103"/>
      <c r="B84" s="503" t="s">
        <v>118</v>
      </c>
      <c r="C84" s="504"/>
      <c r="D84" s="81"/>
      <c r="E84" s="82" t="s">
        <v>386</v>
      </c>
      <c r="F84" s="506" t="s">
        <v>41</v>
      </c>
      <c r="G84" s="507"/>
      <c r="H84" s="508"/>
      <c r="I84" s="406"/>
      <c r="J84" s="406"/>
      <c r="K84" s="406"/>
      <c r="L84" s="406"/>
      <c r="M84" s="407"/>
    </row>
    <row r="85" spans="1:13" s="51" customFormat="1" ht="22.5" customHeight="1" x14ac:dyDescent="0.15">
      <c r="A85" s="103"/>
      <c r="B85" s="503" t="s">
        <v>120</v>
      </c>
      <c r="C85" s="504"/>
      <c r="D85" s="81"/>
      <c r="E85" s="81" t="s">
        <v>382</v>
      </c>
      <c r="F85" s="506" t="s">
        <v>41</v>
      </c>
      <c r="G85" s="507"/>
      <c r="H85" s="508"/>
      <c r="I85" s="406"/>
      <c r="J85" s="406"/>
      <c r="K85" s="406"/>
      <c r="L85" s="406"/>
      <c r="M85" s="407"/>
    </row>
    <row r="86" spans="1:13" s="51" customFormat="1" ht="22.5" customHeight="1" x14ac:dyDescent="0.15">
      <c r="A86" s="103"/>
      <c r="B86" s="503" t="s">
        <v>121</v>
      </c>
      <c r="C86" s="504"/>
      <c r="D86" s="81"/>
      <c r="E86" s="81" t="s">
        <v>386</v>
      </c>
      <c r="F86" s="506" t="s">
        <v>151</v>
      </c>
      <c r="G86" s="507"/>
      <c r="H86" s="508"/>
      <c r="I86" s="406"/>
      <c r="J86" s="406"/>
      <c r="K86" s="406"/>
      <c r="L86" s="406"/>
      <c r="M86" s="407"/>
    </row>
    <row r="87" spans="1:13" s="51" customFormat="1" ht="22.5" customHeight="1" x14ac:dyDescent="0.15">
      <c r="A87" s="103"/>
      <c r="B87" s="503" t="s">
        <v>122</v>
      </c>
      <c r="C87" s="504"/>
      <c r="D87" s="81"/>
      <c r="E87" s="81" t="s">
        <v>386</v>
      </c>
      <c r="F87" s="506" t="s">
        <v>41</v>
      </c>
      <c r="G87" s="507"/>
      <c r="H87" s="508"/>
      <c r="I87" s="406"/>
      <c r="J87" s="406"/>
      <c r="K87" s="406"/>
      <c r="L87" s="406"/>
      <c r="M87" s="407"/>
    </row>
    <row r="88" spans="1:13" s="51" customFormat="1" ht="22.5" customHeight="1" x14ac:dyDescent="0.15">
      <c r="A88" s="104"/>
      <c r="B88" s="523" t="s">
        <v>258</v>
      </c>
      <c r="C88" s="524"/>
      <c r="D88" s="84"/>
      <c r="E88" s="84" t="s">
        <v>386</v>
      </c>
      <c r="F88" s="506" t="s">
        <v>151</v>
      </c>
      <c r="G88" s="507"/>
      <c r="H88" s="508"/>
      <c r="I88" s="409"/>
      <c r="J88" s="409"/>
      <c r="K88" s="409"/>
      <c r="L88" s="409"/>
      <c r="M88" s="410"/>
    </row>
    <row r="89" spans="1:13" s="105" customFormat="1" ht="36.75" customHeight="1" x14ac:dyDescent="0.15">
      <c r="A89" s="540" t="s">
        <v>309</v>
      </c>
      <c r="B89" s="540"/>
      <c r="C89" s="540"/>
      <c r="D89" s="81"/>
      <c r="E89" s="81" t="s">
        <v>386</v>
      </c>
      <c r="F89" s="506" t="s">
        <v>279</v>
      </c>
      <c r="G89" s="507"/>
      <c r="H89" s="508"/>
      <c r="I89" s="424" t="s">
        <v>306</v>
      </c>
      <c r="J89" s="424"/>
      <c r="K89" s="424"/>
      <c r="L89" s="424"/>
      <c r="M89" s="425"/>
    </row>
    <row r="90" spans="1:13" ht="36.75" customHeight="1" x14ac:dyDescent="0.15">
      <c r="A90" s="509" t="s">
        <v>141</v>
      </c>
      <c r="B90" s="509"/>
      <c r="C90" s="509"/>
      <c r="D90" s="81"/>
      <c r="E90" s="81" t="s">
        <v>386</v>
      </c>
      <c r="F90" s="506" t="s">
        <v>151</v>
      </c>
      <c r="G90" s="507"/>
      <c r="H90" s="508"/>
      <c r="I90" s="424" t="s">
        <v>307</v>
      </c>
      <c r="J90" s="424"/>
      <c r="K90" s="424"/>
      <c r="L90" s="424"/>
      <c r="M90" s="425"/>
    </row>
    <row r="91" spans="1:13" ht="54" customHeight="1" x14ac:dyDescent="0.15">
      <c r="A91" s="535" t="s">
        <v>142</v>
      </c>
      <c r="B91" s="548"/>
      <c r="C91" s="549"/>
      <c r="D91" s="74"/>
      <c r="E91" s="74" t="s">
        <v>394</v>
      </c>
      <c r="F91" s="510" t="s">
        <v>150</v>
      </c>
      <c r="G91" s="511"/>
      <c r="H91" s="512"/>
      <c r="I91" s="546" t="s">
        <v>256</v>
      </c>
      <c r="J91" s="389"/>
      <c r="K91" s="389"/>
      <c r="L91" s="389"/>
      <c r="M91" s="390"/>
    </row>
    <row r="92" spans="1:13" ht="51" customHeight="1" x14ac:dyDescent="0.15">
      <c r="A92" s="540" t="s">
        <v>143</v>
      </c>
      <c r="B92" s="540"/>
      <c r="C92" s="540"/>
      <c r="D92" s="81"/>
      <c r="E92" s="81" t="s">
        <v>386</v>
      </c>
      <c r="F92" s="506" t="s">
        <v>279</v>
      </c>
      <c r="G92" s="507"/>
      <c r="H92" s="508"/>
      <c r="I92" s="546" t="s">
        <v>395</v>
      </c>
      <c r="J92" s="389"/>
      <c r="K92" s="389"/>
      <c r="L92" s="389"/>
      <c r="M92" s="390"/>
    </row>
    <row r="93" spans="1:13" ht="22.5" customHeight="1" x14ac:dyDescent="0.15">
      <c r="A93" s="880" t="s">
        <v>144</v>
      </c>
      <c r="B93" s="880"/>
      <c r="C93" s="880"/>
      <c r="D93" s="117"/>
      <c r="E93" s="117" t="s">
        <v>376</v>
      </c>
      <c r="F93" s="886" t="s">
        <v>150</v>
      </c>
      <c r="G93" s="887"/>
      <c r="H93" s="888"/>
      <c r="I93" s="884"/>
      <c r="J93" s="884"/>
      <c r="K93" s="884"/>
      <c r="L93" s="884"/>
      <c r="M93" s="885"/>
    </row>
    <row r="94" spans="1:13" ht="22.5" customHeight="1" x14ac:dyDescent="0.15">
      <c r="A94" s="880" t="s">
        <v>145</v>
      </c>
      <c r="B94" s="880"/>
      <c r="C94" s="880"/>
      <c r="D94" s="117"/>
      <c r="E94" s="117" t="s">
        <v>376</v>
      </c>
      <c r="F94" s="881" t="s">
        <v>150</v>
      </c>
      <c r="G94" s="882"/>
      <c r="H94" s="883"/>
      <c r="I94" s="884"/>
      <c r="J94" s="884"/>
      <c r="K94" s="884"/>
      <c r="L94" s="884"/>
      <c r="M94" s="885"/>
    </row>
    <row r="95" spans="1:13" ht="36.75" customHeight="1" thickBot="1" x14ac:dyDescent="0.2">
      <c r="A95" s="426" t="s">
        <v>146</v>
      </c>
      <c r="B95" s="426"/>
      <c r="C95" s="426"/>
      <c r="D95" s="74"/>
      <c r="E95" s="74" t="s">
        <v>376</v>
      </c>
      <c r="F95" s="551" t="s">
        <v>150</v>
      </c>
      <c r="G95" s="552"/>
      <c r="H95" s="553"/>
      <c r="I95" s="389" t="s">
        <v>341</v>
      </c>
      <c r="J95" s="389"/>
      <c r="K95" s="389"/>
      <c r="L95" s="389"/>
      <c r="M95" s="390"/>
    </row>
    <row r="96" spans="1:13" ht="16.5" customHeight="1" x14ac:dyDescent="0.15"/>
    <row r="97" spans="1:13" s="147" customFormat="1" ht="18" customHeight="1" x14ac:dyDescent="0.15">
      <c r="A97" s="57" t="s">
        <v>245</v>
      </c>
      <c r="C97" s="148"/>
      <c r="L97" s="149"/>
    </row>
    <row r="98" spans="1:13" s="128" customFormat="1" ht="18" customHeight="1" x14ac:dyDescent="0.15">
      <c r="A98" s="146">
        <v>1</v>
      </c>
      <c r="B98" s="130" t="s">
        <v>247</v>
      </c>
      <c r="C98" s="130"/>
      <c r="D98" s="131"/>
      <c r="E98" s="131"/>
      <c r="F98" s="131"/>
      <c r="G98" s="131"/>
      <c r="H98" s="131"/>
      <c r="I98" s="131"/>
      <c r="J98" s="131"/>
      <c r="K98" s="131"/>
      <c r="L98" s="131"/>
      <c r="M98" s="131"/>
    </row>
    <row r="99" spans="1:13" s="128" customFormat="1" ht="18" customHeight="1" x14ac:dyDescent="0.15">
      <c r="A99" s="146">
        <v>2</v>
      </c>
      <c r="B99" s="153" t="s">
        <v>228</v>
      </c>
      <c r="C99" s="129"/>
      <c r="D99" s="129"/>
      <c r="E99" s="129"/>
      <c r="F99" s="129"/>
      <c r="G99" s="129"/>
      <c r="H99" s="129"/>
      <c r="I99" s="129"/>
      <c r="J99" s="129"/>
      <c r="K99" s="129"/>
      <c r="L99" s="129"/>
      <c r="M99" s="129"/>
    </row>
    <row r="100" spans="1:13" s="128" customFormat="1" ht="18" customHeight="1" x14ac:dyDescent="0.15">
      <c r="A100" s="146"/>
      <c r="B100" s="153" t="s">
        <v>396</v>
      </c>
      <c r="C100" s="129"/>
      <c r="D100" s="129"/>
      <c r="E100" s="129"/>
      <c r="F100" s="129"/>
      <c r="G100" s="129"/>
      <c r="H100" s="129"/>
      <c r="I100" s="129"/>
      <c r="J100" s="129"/>
      <c r="K100" s="129"/>
      <c r="L100" s="129"/>
      <c r="M100" s="129"/>
    </row>
    <row r="101" spans="1:13" s="128" customFormat="1" ht="18" customHeight="1" x14ac:dyDescent="0.15">
      <c r="A101" s="146">
        <v>3</v>
      </c>
      <c r="B101" s="130" t="s">
        <v>308</v>
      </c>
      <c r="C101" s="130"/>
      <c r="D101" s="131"/>
      <c r="E101" s="131"/>
      <c r="F101" s="131"/>
      <c r="G101" s="131"/>
      <c r="H101" s="131"/>
      <c r="I101" s="131"/>
      <c r="J101" s="131"/>
      <c r="K101" s="131"/>
      <c r="L101" s="131"/>
      <c r="M101" s="131"/>
    </row>
    <row r="102" spans="1:13" s="128" customFormat="1" ht="18" customHeight="1" x14ac:dyDescent="0.15">
      <c r="A102" s="146">
        <v>4</v>
      </c>
      <c r="B102" s="130" t="s">
        <v>264</v>
      </c>
      <c r="C102" s="130"/>
      <c r="D102" s="131"/>
      <c r="E102" s="131"/>
      <c r="F102" s="131"/>
      <c r="G102" s="131"/>
      <c r="H102" s="131"/>
      <c r="I102" s="131"/>
      <c r="J102" s="131"/>
      <c r="K102" s="131"/>
      <c r="L102" s="131"/>
      <c r="M102" s="131"/>
    </row>
    <row r="103" spans="1:13" s="128" customFormat="1" ht="18" customHeight="1" x14ac:dyDescent="0.15">
      <c r="A103" s="146"/>
      <c r="B103" s="154" t="s">
        <v>268</v>
      </c>
      <c r="C103" s="130"/>
      <c r="D103" s="131"/>
      <c r="E103" s="131"/>
      <c r="F103" s="131"/>
      <c r="G103" s="131"/>
      <c r="H103" s="131"/>
      <c r="I103" s="131"/>
      <c r="J103" s="131"/>
      <c r="K103" s="131"/>
      <c r="L103" s="131"/>
      <c r="M103" s="131"/>
    </row>
    <row r="104" spans="1:13" s="128" customFormat="1" ht="18" customHeight="1" x14ac:dyDescent="0.15">
      <c r="B104" s="130" t="s">
        <v>265</v>
      </c>
      <c r="C104" s="130"/>
      <c r="D104" s="131"/>
      <c r="E104" s="131"/>
      <c r="F104" s="131"/>
      <c r="G104" s="131"/>
      <c r="H104" s="131"/>
      <c r="I104" s="131"/>
      <c r="J104" s="131"/>
      <c r="K104" s="131"/>
      <c r="L104" s="131"/>
      <c r="M104" s="131"/>
    </row>
    <row r="105" spans="1:13" s="128" customFormat="1" ht="18" customHeight="1" x14ac:dyDescent="0.15">
      <c r="A105" s="150"/>
      <c r="B105" s="151" t="s">
        <v>260</v>
      </c>
      <c r="C105" s="151"/>
      <c r="D105" s="152"/>
      <c r="E105" s="152"/>
      <c r="F105" s="152"/>
      <c r="G105" s="152"/>
      <c r="H105" s="152"/>
      <c r="I105" s="152"/>
      <c r="J105" s="152"/>
      <c r="K105" s="152"/>
      <c r="L105" s="152"/>
      <c r="M105" s="152"/>
    </row>
    <row r="106" spans="1:13" s="128" customFormat="1" ht="18" customHeight="1" x14ac:dyDescent="0.15">
      <c r="A106" s="150"/>
      <c r="B106" s="151" t="s">
        <v>147</v>
      </c>
      <c r="C106" s="151"/>
      <c r="D106" s="152"/>
      <c r="E106" s="152"/>
      <c r="F106" s="152"/>
      <c r="G106" s="152"/>
      <c r="H106" s="152"/>
      <c r="I106" s="152"/>
      <c r="J106" s="152"/>
      <c r="K106" s="152"/>
      <c r="L106" s="152"/>
      <c r="M106" s="152"/>
    </row>
    <row r="107" spans="1:13" s="128" customFormat="1" ht="18" customHeight="1" x14ac:dyDescent="0.15">
      <c r="A107" s="150"/>
      <c r="B107" s="151" t="s">
        <v>241</v>
      </c>
      <c r="C107" s="151"/>
      <c r="D107" s="152"/>
      <c r="E107" s="152"/>
      <c r="F107" s="152"/>
      <c r="G107" s="152"/>
      <c r="H107" s="152"/>
      <c r="I107" s="152"/>
      <c r="J107" s="152"/>
      <c r="K107" s="152"/>
      <c r="L107" s="152"/>
      <c r="M107" s="152"/>
    </row>
    <row r="108" spans="1:13" s="128" customFormat="1" ht="18" customHeight="1" x14ac:dyDescent="0.15">
      <c r="A108" s="150"/>
      <c r="B108" s="151" t="s">
        <v>262</v>
      </c>
      <c r="C108" s="151"/>
      <c r="D108" s="152"/>
      <c r="E108" s="152"/>
      <c r="F108" s="152"/>
      <c r="G108" s="152"/>
      <c r="H108" s="152"/>
      <c r="I108" s="152"/>
      <c r="J108" s="152"/>
      <c r="K108" s="152"/>
      <c r="L108" s="152"/>
      <c r="M108" s="152"/>
    </row>
    <row r="109" spans="1:13" s="128" customFormat="1" ht="18" customHeight="1" x14ac:dyDescent="0.15">
      <c r="A109" s="150"/>
      <c r="B109" s="151" t="s">
        <v>261</v>
      </c>
      <c r="C109" s="151"/>
      <c r="D109" s="152"/>
      <c r="E109" s="152"/>
      <c r="F109" s="152"/>
      <c r="G109" s="152"/>
      <c r="H109" s="152"/>
      <c r="I109" s="152"/>
      <c r="J109" s="152"/>
      <c r="K109" s="152"/>
      <c r="L109" s="152"/>
      <c r="M109" s="152"/>
    </row>
    <row r="110" spans="1:13" s="128" customFormat="1" ht="18" customHeight="1" x14ac:dyDescent="0.15">
      <c r="A110" s="150"/>
      <c r="B110" s="151" t="s">
        <v>148</v>
      </c>
      <c r="C110" s="151"/>
      <c r="D110" s="152"/>
      <c r="E110" s="152"/>
      <c r="F110" s="152"/>
      <c r="G110" s="152"/>
      <c r="H110" s="152"/>
      <c r="I110" s="152"/>
      <c r="J110" s="152"/>
      <c r="K110" s="152"/>
      <c r="L110" s="152"/>
      <c r="M110" s="152"/>
    </row>
    <row r="111" spans="1:13" s="128" customFormat="1" ht="18" customHeight="1" x14ac:dyDescent="0.15">
      <c r="A111" s="146">
        <v>5</v>
      </c>
      <c r="B111" s="130" t="s">
        <v>243</v>
      </c>
      <c r="C111" s="130"/>
      <c r="D111" s="131"/>
      <c r="E111" s="131"/>
      <c r="F111" s="131"/>
      <c r="G111" s="131"/>
      <c r="H111" s="131"/>
      <c r="I111" s="131"/>
      <c r="J111" s="131"/>
      <c r="K111" s="131"/>
      <c r="L111" s="131"/>
      <c r="M111" s="131"/>
    </row>
    <row r="112" spans="1:13" s="128" customFormat="1" ht="18" customHeight="1" x14ac:dyDescent="0.15">
      <c r="A112" s="150">
        <v>6</v>
      </c>
      <c r="B112" s="151" t="s">
        <v>263</v>
      </c>
    </row>
    <row r="114" spans="1:13" s="55" customFormat="1" ht="15" customHeight="1" x14ac:dyDescent="0.15">
      <c r="A114" s="98"/>
      <c r="B114" s="99"/>
      <c r="C114" s="99"/>
      <c r="D114" s="100"/>
      <c r="E114" s="100"/>
      <c r="F114" s="144"/>
      <c r="G114" s="144"/>
      <c r="H114" s="144"/>
      <c r="I114" s="263"/>
      <c r="J114" s="263"/>
      <c r="K114" s="263"/>
      <c r="L114" s="263"/>
      <c r="M114" s="263"/>
    </row>
    <row r="115" spans="1:13" s="58" customFormat="1" ht="15.95" customHeight="1" x14ac:dyDescent="0.15">
      <c r="A115" s="191" t="s">
        <v>282</v>
      </c>
      <c r="B115" s="192"/>
      <c r="C115" s="193"/>
      <c r="D115" s="194" t="s">
        <v>397</v>
      </c>
      <c r="E115" s="195"/>
      <c r="F115" s="196"/>
      <c r="G115" s="196"/>
      <c r="H115" s="196"/>
      <c r="I115" s="196"/>
      <c r="J115" s="196"/>
      <c r="K115" s="196"/>
      <c r="L115" s="196"/>
      <c r="M115" s="196"/>
    </row>
    <row r="116" spans="1:13" s="51" customFormat="1" ht="15.95" customHeight="1" x14ac:dyDescent="0.15">
      <c r="A116" s="447" t="s">
        <v>113</v>
      </c>
      <c r="B116" s="448"/>
      <c r="C116" s="448"/>
      <c r="D116" s="453" t="s">
        <v>208</v>
      </c>
      <c r="E116" s="454"/>
      <c r="F116" s="522" t="s">
        <v>111</v>
      </c>
      <c r="G116" s="522"/>
      <c r="H116" s="522"/>
      <c r="I116" s="415" t="s">
        <v>114</v>
      </c>
      <c r="J116" s="415"/>
      <c r="K116" s="415"/>
      <c r="L116" s="415"/>
      <c r="M116" s="416"/>
    </row>
    <row r="117" spans="1:13" s="51" customFormat="1" ht="15.75" customHeight="1" thickBot="1" x14ac:dyDescent="0.2">
      <c r="A117" s="450"/>
      <c r="B117" s="451"/>
      <c r="C117" s="451"/>
      <c r="D117" s="307" t="s">
        <v>115</v>
      </c>
      <c r="E117" s="60" t="s">
        <v>116</v>
      </c>
      <c r="F117" s="562"/>
      <c r="G117" s="562"/>
      <c r="H117" s="562"/>
      <c r="I117" s="418"/>
      <c r="J117" s="418"/>
      <c r="K117" s="418"/>
      <c r="L117" s="418"/>
      <c r="M117" s="419"/>
    </row>
    <row r="118" spans="1:13" s="51" customFormat="1" ht="41.25" customHeight="1" thickTop="1" x14ac:dyDescent="0.15">
      <c r="A118" s="557" t="s">
        <v>287</v>
      </c>
      <c r="B118" s="558"/>
      <c r="C118" s="558"/>
      <c r="D118" s="215"/>
      <c r="E118" s="216" t="s">
        <v>375</v>
      </c>
      <c r="F118" s="559"/>
      <c r="G118" s="559"/>
      <c r="H118" s="559"/>
      <c r="I118" s="383" t="s">
        <v>398</v>
      </c>
      <c r="J118" s="889"/>
      <c r="K118" s="889"/>
      <c r="L118" s="889"/>
      <c r="M118" s="890"/>
    </row>
    <row r="119" spans="1:13" s="51" customFormat="1" ht="41.25" customHeight="1" x14ac:dyDescent="0.15">
      <c r="A119" s="197"/>
      <c r="B119" s="560" t="s">
        <v>134</v>
      </c>
      <c r="C119" s="560"/>
      <c r="D119" s="198"/>
      <c r="E119" s="199" t="s">
        <v>386</v>
      </c>
      <c r="F119" s="561"/>
      <c r="G119" s="561"/>
      <c r="H119" s="561"/>
      <c r="I119" s="891"/>
      <c r="J119" s="891"/>
      <c r="K119" s="891"/>
      <c r="L119" s="891"/>
      <c r="M119" s="892"/>
    </row>
  </sheetData>
  <mergeCells count="180">
    <mergeCell ref="A116:C117"/>
    <mergeCell ref="D116:E116"/>
    <mergeCell ref="F116:H117"/>
    <mergeCell ref="I116:M117"/>
    <mergeCell ref="A118:C118"/>
    <mergeCell ref="F118:H118"/>
    <mergeCell ref="I118:M119"/>
    <mergeCell ref="B119:C119"/>
    <mergeCell ref="F119:H119"/>
    <mergeCell ref="A94:C94"/>
    <mergeCell ref="F94:H94"/>
    <mergeCell ref="I94:M94"/>
    <mergeCell ref="A95:C95"/>
    <mergeCell ref="F95:H95"/>
    <mergeCell ref="I95:M95"/>
    <mergeCell ref="A92:C92"/>
    <mergeCell ref="F92:H92"/>
    <mergeCell ref="I92:M92"/>
    <mergeCell ref="A93:C93"/>
    <mergeCell ref="F93:H93"/>
    <mergeCell ref="I93:M93"/>
    <mergeCell ref="A90:C90"/>
    <mergeCell ref="F90:H90"/>
    <mergeCell ref="I90:M90"/>
    <mergeCell ref="A91:C91"/>
    <mergeCell ref="F91:H91"/>
    <mergeCell ref="I91:M91"/>
    <mergeCell ref="F87:H87"/>
    <mergeCell ref="B88:C88"/>
    <mergeCell ref="F88:H88"/>
    <mergeCell ref="A89:C89"/>
    <mergeCell ref="F89:H89"/>
    <mergeCell ref="I89:M89"/>
    <mergeCell ref="A83:C83"/>
    <mergeCell ref="F83:H83"/>
    <mergeCell ref="I83:M88"/>
    <mergeCell ref="B84:C84"/>
    <mergeCell ref="F84:H84"/>
    <mergeCell ref="B85:C85"/>
    <mergeCell ref="F85:H85"/>
    <mergeCell ref="B86:C86"/>
    <mergeCell ref="F86:H86"/>
    <mergeCell ref="B87:C87"/>
    <mergeCell ref="B80:C80"/>
    <mergeCell ref="F80:H80"/>
    <mergeCell ref="A81:C81"/>
    <mergeCell ref="F81:H81"/>
    <mergeCell ref="I81:M81"/>
    <mergeCell ref="A82:C82"/>
    <mergeCell ref="F82:H82"/>
    <mergeCell ref="I82:M82"/>
    <mergeCell ref="A76:C76"/>
    <mergeCell ref="F76:H76"/>
    <mergeCell ref="I76:M77"/>
    <mergeCell ref="A77:C77"/>
    <mergeCell ref="F77:H77"/>
    <mergeCell ref="A78:C78"/>
    <mergeCell ref="F78:H78"/>
    <mergeCell ref="I78:M80"/>
    <mergeCell ref="A79:C79"/>
    <mergeCell ref="F79:H79"/>
    <mergeCell ref="A74:C75"/>
    <mergeCell ref="D74:E74"/>
    <mergeCell ref="F74:H75"/>
    <mergeCell ref="I74:M75"/>
    <mergeCell ref="B68:C68"/>
    <mergeCell ref="A69:C69"/>
    <mergeCell ref="F69:H69"/>
    <mergeCell ref="I69:M69"/>
    <mergeCell ref="A70:C70"/>
    <mergeCell ref="F70:H70"/>
    <mergeCell ref="I70:M70"/>
    <mergeCell ref="A62:C62"/>
    <mergeCell ref="I62:M62"/>
    <mergeCell ref="A63:C63"/>
    <mergeCell ref="I63:M68"/>
    <mergeCell ref="B64:C64"/>
    <mergeCell ref="B65:C65"/>
    <mergeCell ref="B66:C66"/>
    <mergeCell ref="B67:C67"/>
    <mergeCell ref="A71:C71"/>
    <mergeCell ref="F71:H71"/>
    <mergeCell ref="I71:M71"/>
    <mergeCell ref="A51:C51"/>
    <mergeCell ref="I51:M61"/>
    <mergeCell ref="B52:C52"/>
    <mergeCell ref="B53:C53"/>
    <mergeCell ref="B54:C54"/>
    <mergeCell ref="B55:C55"/>
    <mergeCell ref="B56:C56"/>
    <mergeCell ref="B57:C57"/>
    <mergeCell ref="A58:C58"/>
    <mergeCell ref="A59:C59"/>
    <mergeCell ref="A60:C60"/>
    <mergeCell ref="A61:C61"/>
    <mergeCell ref="A48:C49"/>
    <mergeCell ref="D48:E48"/>
    <mergeCell ref="F48:H48"/>
    <mergeCell ref="I48:M49"/>
    <mergeCell ref="A50:C50"/>
    <mergeCell ref="I50:M50"/>
    <mergeCell ref="F42:H42"/>
    <mergeCell ref="B43:C43"/>
    <mergeCell ref="F43:H43"/>
    <mergeCell ref="B44:C44"/>
    <mergeCell ref="F44:H44"/>
    <mergeCell ref="B45:C45"/>
    <mergeCell ref="F45:H45"/>
    <mergeCell ref="A38:C39"/>
    <mergeCell ref="D38:E38"/>
    <mergeCell ref="F38:H39"/>
    <mergeCell ref="I38:M39"/>
    <mergeCell ref="A40:C40"/>
    <mergeCell ref="F40:H40"/>
    <mergeCell ref="I40:M45"/>
    <mergeCell ref="B41:C41"/>
    <mergeCell ref="F41:H41"/>
    <mergeCell ref="B42:C42"/>
    <mergeCell ref="A34:C34"/>
    <mergeCell ref="F34:H34"/>
    <mergeCell ref="I34:M34"/>
    <mergeCell ref="A35:C35"/>
    <mergeCell ref="F35:H35"/>
    <mergeCell ref="I35:M35"/>
    <mergeCell ref="A31:C31"/>
    <mergeCell ref="F31:H31"/>
    <mergeCell ref="I31:M32"/>
    <mergeCell ref="B32:C32"/>
    <mergeCell ref="F32:H32"/>
    <mergeCell ref="A33:C33"/>
    <mergeCell ref="F33:H33"/>
    <mergeCell ref="A27:C27"/>
    <mergeCell ref="F27:H27"/>
    <mergeCell ref="I27:M27"/>
    <mergeCell ref="A28:C28"/>
    <mergeCell ref="F28:H28"/>
    <mergeCell ref="I28:M30"/>
    <mergeCell ref="A29:C29"/>
    <mergeCell ref="F29:H29"/>
    <mergeCell ref="A30:C30"/>
    <mergeCell ref="F30:H30"/>
    <mergeCell ref="A25:C25"/>
    <mergeCell ref="F25:H25"/>
    <mergeCell ref="I25:M25"/>
    <mergeCell ref="A26:C26"/>
    <mergeCell ref="F26:H26"/>
    <mergeCell ref="I26:M26"/>
    <mergeCell ref="A19:F19"/>
    <mergeCell ref="G19:I19"/>
    <mergeCell ref="A20:F20"/>
    <mergeCell ref="G20:I20"/>
    <mergeCell ref="D22:M22"/>
    <mergeCell ref="A23:C24"/>
    <mergeCell ref="D23:E23"/>
    <mergeCell ref="F23:H24"/>
    <mergeCell ref="I23:M24"/>
    <mergeCell ref="A16:F16"/>
    <mergeCell ref="G16:I16"/>
    <mergeCell ref="A17:F17"/>
    <mergeCell ref="G17:I17"/>
    <mergeCell ref="A18:F18"/>
    <mergeCell ref="G18:I18"/>
    <mergeCell ref="A10:J11"/>
    <mergeCell ref="K10:M10"/>
    <mergeCell ref="K11:M11"/>
    <mergeCell ref="A14:F14"/>
    <mergeCell ref="G14:I14"/>
    <mergeCell ref="K14:K15"/>
    <mergeCell ref="L14:L15"/>
    <mergeCell ref="A15:F15"/>
    <mergeCell ref="G15:I15"/>
    <mergeCell ref="A4:B4"/>
    <mergeCell ref="C4:F4"/>
    <mergeCell ref="A6:B6"/>
    <mergeCell ref="D6:E6"/>
    <mergeCell ref="F6:J6"/>
    <mergeCell ref="K6:K7"/>
    <mergeCell ref="A7:B7"/>
    <mergeCell ref="D7:E7"/>
    <mergeCell ref="F7:J7"/>
  </mergeCells>
  <phoneticPr fontId="4"/>
  <dataValidations count="12">
    <dataValidation type="list" allowBlank="1" showInputMessage="1" showErrorMessage="1" sqref="D21 D36">
      <formula1>"有,無"</formula1>
    </dataValidation>
    <dataValidation type="list" allowBlank="1" showInputMessage="1" showErrorMessage="1" sqref="D46">
      <formula1>"添付有り,添付無し"</formula1>
    </dataValidation>
    <dataValidation type="list" allowBlank="1" showInputMessage="1" showErrorMessage="1" sqref="F58:H59 F34:H35">
      <formula1>"有,省略"</formula1>
    </dataValidation>
    <dataValidation type="list" allowBlank="1" showInputMessage="1" showErrorMessage="1" sqref="F84:H88 F64:H68">
      <formula1>"有,省略,様式2と同一,様式3-1と同一,－"</formula1>
    </dataValidation>
    <dataValidation type="list" allowBlank="1" showInputMessage="1" showErrorMessage="1" sqref="F52:H57 F80:H80">
      <formula1>"有,省略,様式2と同一,－"</formula1>
    </dataValidation>
    <dataValidation type="list" allowBlank="1" showInputMessage="1" showErrorMessage="1" sqref="G41:H44 F62:H62 F41:F45 F92:H92 F89:H90 F32:H33 F69:F71">
      <formula1>"有,省略,－"</formula1>
    </dataValidation>
    <dataValidation type="list" allowBlank="1" showInputMessage="1" showErrorMessage="1" sqref="F63:H63 F31 F91 F83:H83 F76:F79 F114:H114 F81:F82">
      <formula1>"有,－"</formula1>
    </dataValidation>
    <dataValidation type="list" allowBlank="1" showInputMessage="1" showErrorMessage="1" sqref="F40 F25:F30 F51:H51 F95:H95 F93:F94 F60:H61">
      <formula1>"有"</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imeMode="hiragana" allowBlank="1" showInputMessage="1" showErrorMessage="1" sqref="L14:L15"/>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X225"/>
  <sheetViews>
    <sheetView workbookViewId="0"/>
  </sheetViews>
  <sheetFormatPr defaultColWidth="4.5" defaultRowHeight="10.5" x14ac:dyDescent="0.15"/>
  <cols>
    <col min="1" max="1" width="2.25" style="121" bestFit="1" customWidth="1"/>
    <col min="2" max="2" width="4.75" style="121" customWidth="1"/>
    <col min="3" max="3" width="4.5" style="121" customWidth="1"/>
    <col min="4" max="4" width="4" style="121" customWidth="1"/>
    <col min="5" max="5" width="5.5" style="121" customWidth="1"/>
    <col min="6" max="6" width="7.75" style="121" customWidth="1"/>
    <col min="7" max="7" width="3.875" style="121" customWidth="1"/>
    <col min="8" max="8" width="4" style="121" customWidth="1"/>
    <col min="9" max="9" width="4.375" style="121" customWidth="1"/>
    <col min="10" max="10" width="5.5" style="121" customWidth="1"/>
    <col min="11" max="11" width="7.5" style="121" customWidth="1"/>
    <col min="12" max="12" width="4.5" style="121" customWidth="1"/>
    <col min="13" max="13" width="3.25" style="121" customWidth="1"/>
    <col min="14" max="14" width="4.625" style="121" customWidth="1"/>
    <col min="15" max="15" width="4.125" style="121" customWidth="1"/>
    <col min="16" max="16" width="5.75" style="121" customWidth="1"/>
    <col min="17" max="17" width="4.75" style="122" customWidth="1"/>
    <col min="18" max="18" width="4" style="122" customWidth="1"/>
    <col min="19" max="21" width="8.625" style="121" customWidth="1"/>
    <col min="22" max="16384" width="4.5" style="121"/>
  </cols>
  <sheetData>
    <row r="1" spans="1:24" s="119" customFormat="1" ht="28.5" customHeight="1" x14ac:dyDescent="0.25">
      <c r="A1" s="118" t="s">
        <v>249</v>
      </c>
      <c r="B1" s="5"/>
      <c r="C1" s="6"/>
      <c r="D1" s="6"/>
      <c r="E1" s="6"/>
      <c r="F1" s="5"/>
      <c r="G1" s="5"/>
      <c r="H1" s="5"/>
      <c r="I1" s="6"/>
      <c r="J1" s="6"/>
      <c r="K1" s="173"/>
      <c r="L1" s="174"/>
      <c r="M1" s="174"/>
      <c r="N1" s="174"/>
      <c r="O1" s="173"/>
      <c r="P1" s="173"/>
      <c r="Q1" s="173"/>
      <c r="R1" s="174"/>
      <c r="S1" s="174"/>
      <c r="T1" s="174"/>
      <c r="U1" s="174"/>
    </row>
    <row r="2" spans="1:24" s="120" customFormat="1" ht="36.75" customHeight="1" x14ac:dyDescent="0.15">
      <c r="A2" s="983" t="s">
        <v>229</v>
      </c>
      <c r="B2" s="984"/>
      <c r="C2" s="984"/>
      <c r="D2" s="984"/>
      <c r="E2" s="984"/>
      <c r="F2" s="984"/>
      <c r="G2" s="984"/>
      <c r="H2" s="984"/>
      <c r="I2" s="984"/>
      <c r="J2" s="984"/>
      <c r="K2" s="984"/>
      <c r="L2" s="984"/>
      <c r="M2" s="984"/>
      <c r="N2" s="984"/>
      <c r="O2" s="984"/>
      <c r="P2" s="984"/>
      <c r="Q2" s="984"/>
      <c r="R2" s="984"/>
      <c r="S2" s="984"/>
      <c r="T2" s="984"/>
      <c r="U2" s="984"/>
    </row>
    <row r="3" spans="1:24" s="119" customFormat="1" ht="12" customHeight="1" x14ac:dyDescent="0.15">
      <c r="A3" s="985" t="s">
        <v>165</v>
      </c>
      <c r="B3" s="985"/>
      <c r="C3" s="985"/>
      <c r="D3" s="985"/>
      <c r="E3" s="985"/>
      <c r="F3" s="985" t="s">
        <v>166</v>
      </c>
      <c r="G3" s="985"/>
      <c r="H3" s="985"/>
      <c r="I3" s="985"/>
      <c r="J3" s="985"/>
      <c r="K3" s="986" t="s">
        <v>167</v>
      </c>
      <c r="L3" s="986"/>
      <c r="M3" s="986"/>
      <c r="N3" s="986"/>
      <c r="O3" s="986"/>
      <c r="P3" s="986"/>
      <c r="Q3" s="986" t="s">
        <v>168</v>
      </c>
      <c r="R3" s="986"/>
      <c r="S3" s="175"/>
      <c r="T3" s="175"/>
      <c r="U3" s="175"/>
    </row>
    <row r="4" spans="1:24" s="119" customFormat="1" ht="37.5" customHeight="1" thickBot="1" x14ac:dyDescent="0.2">
      <c r="A4" s="990" t="s">
        <v>230</v>
      </c>
      <c r="B4" s="938" t="s">
        <v>102</v>
      </c>
      <c r="C4" s="956"/>
      <c r="D4" s="956"/>
      <c r="E4" s="940">
        <f>SUM(J4:J5)</f>
        <v>12</v>
      </c>
      <c r="F4" s="958" t="s">
        <v>231</v>
      </c>
      <c r="G4" s="959"/>
      <c r="H4" s="959"/>
      <c r="I4" s="959"/>
      <c r="J4" s="2">
        <f>R4</f>
        <v>6</v>
      </c>
      <c r="K4" s="899"/>
      <c r="L4" s="900"/>
      <c r="M4" s="900"/>
      <c r="N4" s="991"/>
      <c r="O4" s="991"/>
      <c r="P4" s="992"/>
      <c r="Q4" s="3" t="s">
        <v>194</v>
      </c>
      <c r="R4" s="4">
        <v>6</v>
      </c>
      <c r="S4" s="174"/>
      <c r="T4" s="173"/>
      <c r="U4" s="173"/>
      <c r="V4" s="6"/>
      <c r="W4" s="5"/>
      <c r="X4" s="5"/>
    </row>
    <row r="5" spans="1:24" s="119" customFormat="1" ht="37.5" customHeight="1" thickBot="1" x14ac:dyDescent="0.2">
      <c r="A5" s="937"/>
      <c r="B5" s="939"/>
      <c r="C5" s="957"/>
      <c r="D5" s="957"/>
      <c r="E5" s="941"/>
      <c r="F5" s="958" t="s">
        <v>193</v>
      </c>
      <c r="G5" s="959"/>
      <c r="H5" s="959"/>
      <c r="I5" s="959"/>
      <c r="J5" s="2">
        <f>R5</f>
        <v>6</v>
      </c>
      <c r="K5" s="899"/>
      <c r="L5" s="900"/>
      <c r="M5" s="906"/>
      <c r="N5" s="907"/>
      <c r="O5" s="907"/>
      <c r="P5" s="908"/>
      <c r="Q5" s="3" t="s">
        <v>232</v>
      </c>
      <c r="R5" s="4">
        <v>6</v>
      </c>
      <c r="S5" s="172" t="s">
        <v>169</v>
      </c>
      <c r="T5" s="173"/>
      <c r="U5" s="173"/>
      <c r="V5" s="5"/>
      <c r="W5" s="5"/>
    </row>
    <row r="6" spans="1:24" s="119" customFormat="1" ht="14.25" customHeight="1" x14ac:dyDescent="0.15">
      <c r="A6" s="936" t="s">
        <v>170</v>
      </c>
      <c r="B6" s="938" t="s">
        <v>171</v>
      </c>
      <c r="C6" s="910"/>
      <c r="D6" s="910"/>
      <c r="E6" s="940">
        <f>SUM(J6:J20)</f>
        <v>12</v>
      </c>
      <c r="F6" s="909" t="s">
        <v>195</v>
      </c>
      <c r="G6" s="910"/>
      <c r="H6" s="911"/>
      <c r="I6" s="911"/>
      <c r="J6" s="962">
        <f>Q6</f>
        <v>4.5</v>
      </c>
      <c r="K6" s="943" t="s">
        <v>172</v>
      </c>
      <c r="L6" s="944"/>
      <c r="M6" s="944"/>
      <c r="N6" s="945"/>
      <c r="O6" s="945"/>
      <c r="P6" s="946"/>
      <c r="Q6" s="903">
        <v>4.5</v>
      </c>
      <c r="R6" s="904"/>
      <c r="S6" s="989">
        <v>2.2999999999999998</v>
      </c>
      <c r="T6" s="173"/>
      <c r="U6" s="173"/>
      <c r="V6" s="5"/>
      <c r="W6" s="5"/>
    </row>
    <row r="7" spans="1:24" s="119" customFormat="1" ht="14.25" customHeight="1" x14ac:dyDescent="0.15">
      <c r="A7" s="937"/>
      <c r="B7" s="939"/>
      <c r="C7" s="913"/>
      <c r="D7" s="913"/>
      <c r="E7" s="941"/>
      <c r="F7" s="921"/>
      <c r="G7" s="913"/>
      <c r="H7" s="914"/>
      <c r="I7" s="914"/>
      <c r="J7" s="963"/>
      <c r="K7" s="943" t="s">
        <v>173</v>
      </c>
      <c r="L7" s="944"/>
      <c r="M7" s="944"/>
      <c r="N7" s="945"/>
      <c r="O7" s="945"/>
      <c r="P7" s="946"/>
      <c r="Q7" s="903">
        <f>ROUND(Q6/4*3,1)</f>
        <v>3.4</v>
      </c>
      <c r="R7" s="904"/>
      <c r="S7" s="967"/>
      <c r="T7" s="173"/>
      <c r="U7" s="173"/>
      <c r="V7" s="5"/>
      <c r="W7" s="5"/>
    </row>
    <row r="8" spans="1:24" s="119" customFormat="1" ht="14.25" customHeight="1" x14ac:dyDescent="0.15">
      <c r="A8" s="937"/>
      <c r="B8" s="939"/>
      <c r="C8" s="913"/>
      <c r="D8" s="913"/>
      <c r="E8" s="941"/>
      <c r="F8" s="921"/>
      <c r="G8" s="913"/>
      <c r="H8" s="914"/>
      <c r="I8" s="914"/>
      <c r="J8" s="963"/>
      <c r="K8" s="943" t="s">
        <v>174</v>
      </c>
      <c r="L8" s="944"/>
      <c r="M8" s="944"/>
      <c r="N8" s="945"/>
      <c r="O8" s="945"/>
      <c r="P8" s="946"/>
      <c r="Q8" s="903">
        <f>ROUND(Q6/4*2,1)</f>
        <v>2.2999999999999998</v>
      </c>
      <c r="R8" s="904"/>
      <c r="S8" s="967"/>
      <c r="T8" s="173"/>
      <c r="U8" s="173"/>
      <c r="V8" s="5"/>
      <c r="W8" s="5"/>
    </row>
    <row r="9" spans="1:24" s="119" customFormat="1" ht="14.25" customHeight="1" x14ac:dyDescent="0.15">
      <c r="A9" s="937"/>
      <c r="B9" s="939"/>
      <c r="C9" s="913"/>
      <c r="D9" s="913"/>
      <c r="E9" s="941"/>
      <c r="F9" s="921"/>
      <c r="G9" s="913"/>
      <c r="H9" s="914"/>
      <c r="I9" s="914"/>
      <c r="J9" s="963"/>
      <c r="K9" s="943" t="s">
        <v>175</v>
      </c>
      <c r="L9" s="944"/>
      <c r="M9" s="944"/>
      <c r="N9" s="945"/>
      <c r="O9" s="945"/>
      <c r="P9" s="946"/>
      <c r="Q9" s="903">
        <f>ROUND(Q6/4,1)</f>
        <v>1.1000000000000001</v>
      </c>
      <c r="R9" s="904"/>
      <c r="S9" s="967"/>
      <c r="T9" s="173"/>
      <c r="U9" s="173"/>
      <c r="V9" s="5"/>
      <c r="W9" s="5"/>
    </row>
    <row r="10" spans="1:24" s="119" customFormat="1" ht="14.25" customHeight="1" thickBot="1" x14ac:dyDescent="0.2">
      <c r="A10" s="937"/>
      <c r="B10" s="939"/>
      <c r="C10" s="913"/>
      <c r="D10" s="913"/>
      <c r="E10" s="941"/>
      <c r="F10" s="915"/>
      <c r="G10" s="916"/>
      <c r="H10" s="917"/>
      <c r="I10" s="917"/>
      <c r="J10" s="963"/>
      <c r="K10" s="943" t="s">
        <v>176</v>
      </c>
      <c r="L10" s="944"/>
      <c r="M10" s="944"/>
      <c r="N10" s="945"/>
      <c r="O10" s="945"/>
      <c r="P10" s="946"/>
      <c r="Q10" s="903">
        <v>0</v>
      </c>
      <c r="R10" s="904"/>
      <c r="S10" s="960"/>
      <c r="T10" s="173"/>
      <c r="U10" s="173"/>
      <c r="V10" s="5"/>
      <c r="W10" s="5"/>
    </row>
    <row r="11" spans="1:24" s="119" customFormat="1" ht="14.25" customHeight="1" x14ac:dyDescent="0.15">
      <c r="A11" s="937"/>
      <c r="B11" s="939"/>
      <c r="C11" s="913"/>
      <c r="D11" s="913"/>
      <c r="E11" s="941"/>
      <c r="F11" s="909" t="s">
        <v>196</v>
      </c>
      <c r="G11" s="910"/>
      <c r="H11" s="911"/>
      <c r="I11" s="911"/>
      <c r="J11" s="962">
        <f>Q11</f>
        <v>1.6</v>
      </c>
      <c r="K11" s="972" t="s">
        <v>177</v>
      </c>
      <c r="L11" s="973"/>
      <c r="M11" s="973"/>
      <c r="N11" s="973"/>
      <c r="O11" s="974"/>
      <c r="P11" s="177" t="s">
        <v>100</v>
      </c>
      <c r="Q11" s="903">
        <v>1.6</v>
      </c>
      <c r="R11" s="904"/>
      <c r="S11" s="987">
        <v>1.6</v>
      </c>
      <c r="T11" s="178" t="s">
        <v>178</v>
      </c>
      <c r="U11" s="173"/>
      <c r="V11" s="6"/>
      <c r="W11" s="5"/>
      <c r="X11" s="5"/>
    </row>
    <row r="12" spans="1:24" s="119" customFormat="1" ht="14.25" customHeight="1" thickBot="1" x14ac:dyDescent="0.2">
      <c r="A12" s="937"/>
      <c r="B12" s="939"/>
      <c r="C12" s="913"/>
      <c r="D12" s="913"/>
      <c r="E12" s="941"/>
      <c r="F12" s="915"/>
      <c r="G12" s="916"/>
      <c r="H12" s="917"/>
      <c r="I12" s="917"/>
      <c r="J12" s="963"/>
      <c r="K12" s="975"/>
      <c r="L12" s="976"/>
      <c r="M12" s="976"/>
      <c r="N12" s="976"/>
      <c r="O12" s="977"/>
      <c r="P12" s="177" t="s">
        <v>101</v>
      </c>
      <c r="Q12" s="903">
        <v>0</v>
      </c>
      <c r="R12" s="904"/>
      <c r="S12" s="988"/>
      <c r="T12" s="180" t="s">
        <v>197</v>
      </c>
      <c r="U12" s="173"/>
      <c r="V12" s="6"/>
      <c r="W12" s="5"/>
      <c r="X12" s="5"/>
    </row>
    <row r="13" spans="1:24" s="119" customFormat="1" ht="14.25" customHeight="1" x14ac:dyDescent="0.15">
      <c r="A13" s="937"/>
      <c r="B13" s="939"/>
      <c r="C13" s="913"/>
      <c r="D13" s="913"/>
      <c r="E13" s="941"/>
      <c r="F13" s="909" t="s">
        <v>198</v>
      </c>
      <c r="G13" s="910"/>
      <c r="H13" s="911"/>
      <c r="I13" s="911"/>
      <c r="J13" s="962">
        <f>Q13</f>
        <v>2.4</v>
      </c>
      <c r="K13" s="972" t="s">
        <v>43</v>
      </c>
      <c r="L13" s="973"/>
      <c r="M13" s="973"/>
      <c r="N13" s="973"/>
      <c r="O13" s="974"/>
      <c r="P13" s="177" t="s">
        <v>100</v>
      </c>
      <c r="Q13" s="903">
        <v>2.4</v>
      </c>
      <c r="R13" s="904"/>
      <c r="S13" s="960">
        <v>2.4</v>
      </c>
      <c r="T13" s="173"/>
      <c r="U13" s="173"/>
      <c r="V13" s="6"/>
      <c r="W13" s="5"/>
      <c r="X13" s="5"/>
    </row>
    <row r="14" spans="1:24" s="119" customFormat="1" ht="14.25" customHeight="1" x14ac:dyDescent="0.15">
      <c r="A14" s="937"/>
      <c r="B14" s="939"/>
      <c r="C14" s="913"/>
      <c r="D14" s="913"/>
      <c r="E14" s="941"/>
      <c r="F14" s="915"/>
      <c r="G14" s="916"/>
      <c r="H14" s="917"/>
      <c r="I14" s="917"/>
      <c r="J14" s="963"/>
      <c r="K14" s="975"/>
      <c r="L14" s="976"/>
      <c r="M14" s="976"/>
      <c r="N14" s="976"/>
      <c r="O14" s="977"/>
      <c r="P14" s="177" t="s">
        <v>101</v>
      </c>
      <c r="Q14" s="903">
        <v>0</v>
      </c>
      <c r="R14" s="904"/>
      <c r="S14" s="961"/>
      <c r="T14" s="173"/>
      <c r="U14" s="173"/>
      <c r="V14" s="6"/>
      <c r="W14" s="5"/>
      <c r="X14" s="5"/>
    </row>
    <row r="15" spans="1:24" s="119" customFormat="1" ht="14.25" customHeight="1" x14ac:dyDescent="0.15">
      <c r="A15" s="937"/>
      <c r="B15" s="939"/>
      <c r="C15" s="913"/>
      <c r="D15" s="913"/>
      <c r="E15" s="941"/>
      <c r="F15" s="909" t="s">
        <v>323</v>
      </c>
      <c r="G15" s="910"/>
      <c r="H15" s="911"/>
      <c r="I15" s="911"/>
      <c r="J15" s="962">
        <f>Q15</f>
        <v>0.8</v>
      </c>
      <c r="K15" s="964" t="s">
        <v>44</v>
      </c>
      <c r="L15" s="965"/>
      <c r="M15" s="965"/>
      <c r="N15" s="965"/>
      <c r="O15" s="965"/>
      <c r="P15" s="966"/>
      <c r="Q15" s="903">
        <v>0.8</v>
      </c>
      <c r="R15" s="904"/>
      <c r="S15" s="960">
        <v>0.8</v>
      </c>
      <c r="T15" s="173"/>
      <c r="U15" s="173"/>
      <c r="V15" s="6"/>
      <c r="W15" s="5"/>
      <c r="X15" s="5"/>
    </row>
    <row r="16" spans="1:24" s="119" customFormat="1" ht="14.25" customHeight="1" x14ac:dyDescent="0.15">
      <c r="A16" s="937"/>
      <c r="B16" s="939"/>
      <c r="C16" s="913"/>
      <c r="D16" s="913"/>
      <c r="E16" s="941"/>
      <c r="F16" s="912"/>
      <c r="G16" s="913"/>
      <c r="H16" s="914"/>
      <c r="I16" s="914"/>
      <c r="J16" s="963"/>
      <c r="K16" s="899" t="s">
        <v>45</v>
      </c>
      <c r="L16" s="900"/>
      <c r="M16" s="900"/>
      <c r="N16" s="900"/>
      <c r="O16" s="900"/>
      <c r="P16" s="920"/>
      <c r="Q16" s="903">
        <v>0.4</v>
      </c>
      <c r="R16" s="904"/>
      <c r="S16" s="960"/>
      <c r="T16" s="173"/>
      <c r="U16" s="173"/>
      <c r="V16" s="6"/>
      <c r="W16" s="5"/>
      <c r="X16" s="5"/>
    </row>
    <row r="17" spans="1:24" s="119" customFormat="1" ht="14.25" customHeight="1" x14ac:dyDescent="0.15">
      <c r="A17" s="937"/>
      <c r="B17" s="939"/>
      <c r="C17" s="913"/>
      <c r="D17" s="913"/>
      <c r="E17" s="941"/>
      <c r="F17" s="915"/>
      <c r="G17" s="916"/>
      <c r="H17" s="917"/>
      <c r="I17" s="917"/>
      <c r="J17" s="963"/>
      <c r="K17" s="969" t="s">
        <v>179</v>
      </c>
      <c r="L17" s="970"/>
      <c r="M17" s="970"/>
      <c r="N17" s="970"/>
      <c r="O17" s="970"/>
      <c r="P17" s="971"/>
      <c r="Q17" s="903">
        <v>0</v>
      </c>
      <c r="R17" s="904"/>
      <c r="S17" s="961"/>
      <c r="T17" s="173"/>
      <c r="U17" s="173"/>
      <c r="V17" s="6"/>
      <c r="W17" s="5"/>
      <c r="X17" s="5"/>
    </row>
    <row r="18" spans="1:24" s="119" customFormat="1" ht="14.25" customHeight="1" x14ac:dyDescent="0.15">
      <c r="A18" s="937"/>
      <c r="B18" s="939"/>
      <c r="C18" s="913"/>
      <c r="D18" s="913"/>
      <c r="E18" s="941"/>
      <c r="F18" s="947" t="s">
        <v>46</v>
      </c>
      <c r="G18" s="948"/>
      <c r="H18" s="949"/>
      <c r="I18" s="949"/>
      <c r="J18" s="980">
        <f>Q18</f>
        <v>2.7</v>
      </c>
      <c r="K18" s="943" t="s">
        <v>180</v>
      </c>
      <c r="L18" s="944"/>
      <c r="M18" s="944"/>
      <c r="N18" s="945"/>
      <c r="O18" s="945"/>
      <c r="P18" s="946"/>
      <c r="Q18" s="978">
        <v>2.7</v>
      </c>
      <c r="R18" s="979"/>
      <c r="S18" s="967">
        <v>2</v>
      </c>
      <c r="T18" s="173"/>
      <c r="U18" s="173"/>
      <c r="V18" s="5"/>
      <c r="W18" s="5"/>
    </row>
    <row r="19" spans="1:24" s="119" customFormat="1" ht="14.25" customHeight="1" x14ac:dyDescent="0.15">
      <c r="A19" s="937"/>
      <c r="B19" s="939"/>
      <c r="C19" s="913"/>
      <c r="D19" s="913"/>
      <c r="E19" s="941"/>
      <c r="F19" s="950"/>
      <c r="G19" s="951"/>
      <c r="H19" s="952"/>
      <c r="I19" s="952"/>
      <c r="J19" s="981"/>
      <c r="K19" s="943" t="s">
        <v>181</v>
      </c>
      <c r="L19" s="944"/>
      <c r="M19" s="944"/>
      <c r="N19" s="945"/>
      <c r="O19" s="945"/>
      <c r="P19" s="946"/>
      <c r="Q19" s="978">
        <f>ROUND(Q18/4*3,1)</f>
        <v>2</v>
      </c>
      <c r="R19" s="979"/>
      <c r="S19" s="967"/>
      <c r="T19" s="173"/>
      <c r="U19" s="173"/>
      <c r="V19" s="5"/>
      <c r="W19" s="5"/>
    </row>
    <row r="20" spans="1:24" s="119" customFormat="1" ht="14.25" customHeight="1" x14ac:dyDescent="0.15">
      <c r="A20" s="993"/>
      <c r="B20" s="913"/>
      <c r="C20" s="913"/>
      <c r="D20" s="913"/>
      <c r="E20" s="995"/>
      <c r="F20" s="950"/>
      <c r="G20" s="951"/>
      <c r="H20" s="952"/>
      <c r="I20" s="952"/>
      <c r="J20" s="981"/>
      <c r="K20" s="943" t="s">
        <v>182</v>
      </c>
      <c r="L20" s="944"/>
      <c r="M20" s="944"/>
      <c r="N20" s="945"/>
      <c r="O20" s="945"/>
      <c r="P20" s="946"/>
      <c r="Q20" s="978">
        <f>ROUND(Q18/4*2,1)</f>
        <v>1.4</v>
      </c>
      <c r="R20" s="979"/>
      <c r="S20" s="967"/>
      <c r="T20" s="173"/>
      <c r="U20" s="173"/>
      <c r="V20" s="5"/>
      <c r="W20" s="5"/>
    </row>
    <row r="21" spans="1:24" s="119" customFormat="1" ht="14.25" customHeight="1" x14ac:dyDescent="0.15">
      <c r="A21" s="993"/>
      <c r="B21" s="913"/>
      <c r="C21" s="913"/>
      <c r="D21" s="913"/>
      <c r="E21" s="995"/>
      <c r="F21" s="950"/>
      <c r="G21" s="951"/>
      <c r="H21" s="952"/>
      <c r="I21" s="952"/>
      <c r="J21" s="981"/>
      <c r="K21" s="943" t="s">
        <v>183</v>
      </c>
      <c r="L21" s="944"/>
      <c r="M21" s="944"/>
      <c r="N21" s="945"/>
      <c r="O21" s="945"/>
      <c r="P21" s="946"/>
      <c r="Q21" s="978">
        <f>ROUND(Q18/4,1)</f>
        <v>0.7</v>
      </c>
      <c r="R21" s="979"/>
      <c r="S21" s="967"/>
      <c r="T21" s="173"/>
      <c r="U21" s="173"/>
      <c r="V21" s="5"/>
      <c r="W21" s="5"/>
    </row>
    <row r="22" spans="1:24" s="119" customFormat="1" ht="14.25" customHeight="1" thickBot="1" x14ac:dyDescent="0.2">
      <c r="A22" s="994"/>
      <c r="B22" s="916"/>
      <c r="C22" s="916"/>
      <c r="D22" s="916"/>
      <c r="E22" s="996"/>
      <c r="F22" s="953"/>
      <c r="G22" s="954"/>
      <c r="H22" s="955"/>
      <c r="I22" s="955"/>
      <c r="J22" s="982"/>
      <c r="K22" s="943" t="s">
        <v>184</v>
      </c>
      <c r="L22" s="944"/>
      <c r="M22" s="944"/>
      <c r="N22" s="945"/>
      <c r="O22" s="945"/>
      <c r="P22" s="946"/>
      <c r="Q22" s="978">
        <v>0</v>
      </c>
      <c r="R22" s="979"/>
      <c r="S22" s="968"/>
      <c r="T22" s="173"/>
      <c r="U22" s="173"/>
      <c r="V22" s="5"/>
      <c r="W22" s="5"/>
    </row>
    <row r="23" spans="1:24" s="119" customFormat="1" ht="14.25" customHeight="1" x14ac:dyDescent="0.15">
      <c r="A23" s="13"/>
      <c r="B23" s="7"/>
      <c r="C23" s="7"/>
      <c r="D23" s="7"/>
      <c r="E23" s="14"/>
      <c r="F23" s="7"/>
      <c r="G23" s="7"/>
      <c r="H23" s="8"/>
      <c r="I23" s="8"/>
      <c r="J23" s="15"/>
      <c r="K23" s="181"/>
      <c r="L23" s="181"/>
      <c r="M23" s="181"/>
      <c r="N23" s="182"/>
      <c r="O23" s="182"/>
      <c r="P23" s="182"/>
      <c r="Q23" s="16"/>
      <c r="R23" s="16"/>
      <c r="S23" s="929" t="s">
        <v>185</v>
      </c>
      <c r="T23" s="930"/>
      <c r="U23" s="931"/>
      <c r="V23" s="6"/>
      <c r="W23" s="5"/>
      <c r="X23" s="5"/>
    </row>
    <row r="24" spans="1:24" s="119" customFormat="1" ht="14.25" customHeight="1" x14ac:dyDescent="0.15">
      <c r="A24" s="17"/>
      <c r="B24" s="9"/>
      <c r="C24" s="9"/>
      <c r="D24" s="9"/>
      <c r="E24" s="18"/>
      <c r="F24" s="9"/>
      <c r="G24" s="9"/>
      <c r="H24" s="10"/>
      <c r="I24" s="10"/>
      <c r="J24" s="19"/>
      <c r="K24" s="183"/>
      <c r="L24" s="183"/>
      <c r="M24" s="183"/>
      <c r="N24" s="176"/>
      <c r="O24" s="176"/>
      <c r="P24" s="176"/>
      <c r="Q24" s="932" t="s">
        <v>186</v>
      </c>
      <c r="R24" s="933"/>
      <c r="S24" s="184" t="s">
        <v>47</v>
      </c>
      <c r="T24" s="185" t="s">
        <v>48</v>
      </c>
      <c r="U24" s="186" t="s">
        <v>280</v>
      </c>
      <c r="V24" s="6"/>
      <c r="W24" s="5"/>
      <c r="X24" s="5"/>
    </row>
    <row r="25" spans="1:24" s="119" customFormat="1" ht="14.25" customHeight="1" x14ac:dyDescent="0.15">
      <c r="A25" s="20"/>
      <c r="B25" s="11"/>
      <c r="C25" s="11"/>
      <c r="D25" s="11"/>
      <c r="E25" s="21"/>
      <c r="F25" s="11"/>
      <c r="G25" s="11"/>
      <c r="H25" s="12"/>
      <c r="I25" s="12"/>
      <c r="J25" s="22"/>
      <c r="K25" s="171"/>
      <c r="L25" s="171"/>
      <c r="M25" s="171"/>
      <c r="N25" s="179"/>
      <c r="O25" s="179"/>
      <c r="P25" s="179"/>
      <c r="Q25" s="934" t="s">
        <v>233</v>
      </c>
      <c r="R25" s="935"/>
      <c r="S25" s="184" t="s">
        <v>49</v>
      </c>
      <c r="T25" s="185" t="s">
        <v>50</v>
      </c>
      <c r="U25" s="186" t="s">
        <v>0</v>
      </c>
      <c r="V25" s="6"/>
      <c r="W25" s="5"/>
      <c r="X25" s="5"/>
    </row>
    <row r="26" spans="1:24" s="119" customFormat="1" ht="14.25" customHeight="1" x14ac:dyDescent="0.15">
      <c r="A26" s="936" t="s">
        <v>187</v>
      </c>
      <c r="B26" s="938" t="s">
        <v>188</v>
      </c>
      <c r="C26" s="910"/>
      <c r="D26" s="910"/>
      <c r="E26" s="940">
        <f>SUM(J26:J36)</f>
        <v>6</v>
      </c>
      <c r="F26" s="909" t="s">
        <v>324</v>
      </c>
      <c r="G26" s="910"/>
      <c r="H26" s="911"/>
      <c r="I26" s="911"/>
      <c r="J26" s="918">
        <f>Q26</f>
        <v>3</v>
      </c>
      <c r="K26" s="943" t="s">
        <v>172</v>
      </c>
      <c r="L26" s="944"/>
      <c r="M26" s="944"/>
      <c r="N26" s="945"/>
      <c r="O26" s="945"/>
      <c r="P26" s="946"/>
      <c r="Q26" s="903">
        <v>3</v>
      </c>
      <c r="R26" s="904"/>
      <c r="S26" s="893">
        <v>2.2999999999999998</v>
      </c>
      <c r="T26" s="895">
        <v>1.5</v>
      </c>
      <c r="U26" s="897">
        <v>3</v>
      </c>
      <c r="V26" s="6"/>
      <c r="W26" s="5"/>
      <c r="X26" s="5"/>
    </row>
    <row r="27" spans="1:24" s="119" customFormat="1" ht="14.25" customHeight="1" x14ac:dyDescent="0.15">
      <c r="A27" s="937"/>
      <c r="B27" s="939"/>
      <c r="C27" s="913"/>
      <c r="D27" s="913"/>
      <c r="E27" s="941"/>
      <c r="F27" s="921"/>
      <c r="G27" s="913"/>
      <c r="H27" s="914"/>
      <c r="I27" s="914"/>
      <c r="J27" s="942"/>
      <c r="K27" s="943" t="s">
        <v>173</v>
      </c>
      <c r="L27" s="944"/>
      <c r="M27" s="944"/>
      <c r="N27" s="945"/>
      <c r="O27" s="945"/>
      <c r="P27" s="946"/>
      <c r="Q27" s="903">
        <f>ROUND(Q26/4*3,1)</f>
        <v>2.2999999999999998</v>
      </c>
      <c r="R27" s="904"/>
      <c r="S27" s="893"/>
      <c r="T27" s="895"/>
      <c r="U27" s="897"/>
      <c r="V27" s="6"/>
      <c r="W27" s="5"/>
      <c r="X27" s="5"/>
    </row>
    <row r="28" spans="1:24" s="119" customFormat="1" ht="14.25" customHeight="1" x14ac:dyDescent="0.15">
      <c r="A28" s="937"/>
      <c r="B28" s="939"/>
      <c r="C28" s="913"/>
      <c r="D28" s="913"/>
      <c r="E28" s="941"/>
      <c r="F28" s="921"/>
      <c r="G28" s="913"/>
      <c r="H28" s="914"/>
      <c r="I28" s="914"/>
      <c r="J28" s="942"/>
      <c r="K28" s="943" t="s">
        <v>174</v>
      </c>
      <c r="L28" s="944"/>
      <c r="M28" s="944"/>
      <c r="N28" s="945"/>
      <c r="O28" s="945"/>
      <c r="P28" s="946"/>
      <c r="Q28" s="903">
        <f>ROUND(Q26/4*2,1)</f>
        <v>1.5</v>
      </c>
      <c r="R28" s="904"/>
      <c r="S28" s="893"/>
      <c r="T28" s="895"/>
      <c r="U28" s="897"/>
      <c r="V28" s="6"/>
      <c r="W28" s="5"/>
      <c r="X28" s="5"/>
    </row>
    <row r="29" spans="1:24" s="119" customFormat="1" ht="14.25" customHeight="1" x14ac:dyDescent="0.15">
      <c r="A29" s="937"/>
      <c r="B29" s="939"/>
      <c r="C29" s="913"/>
      <c r="D29" s="913"/>
      <c r="E29" s="941"/>
      <c r="F29" s="921"/>
      <c r="G29" s="913"/>
      <c r="H29" s="914"/>
      <c r="I29" s="914"/>
      <c r="J29" s="942"/>
      <c r="K29" s="943" t="s">
        <v>175</v>
      </c>
      <c r="L29" s="944"/>
      <c r="M29" s="944"/>
      <c r="N29" s="945"/>
      <c r="O29" s="945"/>
      <c r="P29" s="946"/>
      <c r="Q29" s="903">
        <f>ROUND(Q26/4,1)</f>
        <v>0.8</v>
      </c>
      <c r="R29" s="904"/>
      <c r="S29" s="893"/>
      <c r="T29" s="895"/>
      <c r="U29" s="897"/>
      <c r="V29" s="6"/>
      <c r="W29" s="5"/>
      <c r="X29" s="5"/>
    </row>
    <row r="30" spans="1:24" s="119" customFormat="1" ht="14.25" customHeight="1" x14ac:dyDescent="0.15">
      <c r="A30" s="937"/>
      <c r="B30" s="939"/>
      <c r="C30" s="913"/>
      <c r="D30" s="913"/>
      <c r="E30" s="941"/>
      <c r="F30" s="915"/>
      <c r="G30" s="916"/>
      <c r="H30" s="917"/>
      <c r="I30" s="917"/>
      <c r="J30" s="942"/>
      <c r="K30" s="943" t="s">
        <v>176</v>
      </c>
      <c r="L30" s="944"/>
      <c r="M30" s="944"/>
      <c r="N30" s="945"/>
      <c r="O30" s="945"/>
      <c r="P30" s="946"/>
      <c r="Q30" s="903">
        <v>0</v>
      </c>
      <c r="R30" s="904"/>
      <c r="S30" s="893"/>
      <c r="T30" s="895"/>
      <c r="U30" s="897"/>
      <c r="V30" s="6"/>
      <c r="W30" s="5"/>
      <c r="X30" s="5"/>
    </row>
    <row r="31" spans="1:24" s="119" customFormat="1" ht="14.25" customHeight="1" x14ac:dyDescent="0.15">
      <c r="A31" s="937"/>
      <c r="B31" s="939"/>
      <c r="C31" s="913"/>
      <c r="D31" s="913"/>
      <c r="E31" s="941"/>
      <c r="F31" s="909" t="s">
        <v>51</v>
      </c>
      <c r="G31" s="910"/>
      <c r="H31" s="911"/>
      <c r="I31" s="911"/>
      <c r="J31" s="918">
        <f>Q31</f>
        <v>1.5</v>
      </c>
      <c r="K31" s="899" t="s">
        <v>189</v>
      </c>
      <c r="L31" s="900"/>
      <c r="M31" s="900"/>
      <c r="N31" s="907"/>
      <c r="O31" s="907"/>
      <c r="P31" s="908"/>
      <c r="Q31" s="903">
        <v>1.5</v>
      </c>
      <c r="R31" s="904"/>
      <c r="S31" s="893">
        <v>0.8</v>
      </c>
      <c r="T31" s="895">
        <v>0</v>
      </c>
      <c r="U31" s="897">
        <v>1.5</v>
      </c>
      <c r="V31" s="6"/>
      <c r="W31" s="5"/>
      <c r="X31" s="5"/>
    </row>
    <row r="32" spans="1:24" s="119" customFormat="1" ht="14.25" customHeight="1" x14ac:dyDescent="0.15">
      <c r="A32" s="937"/>
      <c r="B32" s="939"/>
      <c r="C32" s="913"/>
      <c r="D32" s="913"/>
      <c r="E32" s="941"/>
      <c r="F32" s="921"/>
      <c r="G32" s="913"/>
      <c r="H32" s="914"/>
      <c r="I32" s="914"/>
      <c r="J32" s="919"/>
      <c r="K32" s="899" t="s">
        <v>190</v>
      </c>
      <c r="L32" s="900"/>
      <c r="M32" s="900"/>
      <c r="N32" s="907"/>
      <c r="O32" s="907"/>
      <c r="P32" s="908"/>
      <c r="Q32" s="903">
        <f>ROUND(Q31/2,1)</f>
        <v>0.8</v>
      </c>
      <c r="R32" s="904"/>
      <c r="S32" s="893"/>
      <c r="T32" s="895"/>
      <c r="U32" s="897"/>
      <c r="V32" s="6"/>
      <c r="W32" s="5"/>
      <c r="X32" s="5"/>
    </row>
    <row r="33" spans="1:24" s="119" customFormat="1" ht="14.25" customHeight="1" x14ac:dyDescent="0.15">
      <c r="A33" s="937"/>
      <c r="B33" s="939"/>
      <c r="C33" s="913"/>
      <c r="D33" s="913"/>
      <c r="E33" s="941"/>
      <c r="F33" s="915"/>
      <c r="G33" s="916"/>
      <c r="H33" s="917"/>
      <c r="I33" s="917"/>
      <c r="J33" s="919"/>
      <c r="K33" s="905" t="s">
        <v>191</v>
      </c>
      <c r="L33" s="906"/>
      <c r="M33" s="906"/>
      <c r="N33" s="907"/>
      <c r="O33" s="907"/>
      <c r="P33" s="908"/>
      <c r="Q33" s="903">
        <v>0</v>
      </c>
      <c r="R33" s="904"/>
      <c r="S33" s="893"/>
      <c r="T33" s="895"/>
      <c r="U33" s="897"/>
      <c r="V33" s="6"/>
      <c r="W33" s="5"/>
      <c r="X33" s="5"/>
    </row>
    <row r="34" spans="1:24" s="119" customFormat="1" ht="14.25" customHeight="1" x14ac:dyDescent="0.15">
      <c r="A34" s="937"/>
      <c r="B34" s="939"/>
      <c r="C34" s="913"/>
      <c r="D34" s="913"/>
      <c r="E34" s="941"/>
      <c r="F34" s="909" t="s">
        <v>192</v>
      </c>
      <c r="G34" s="910"/>
      <c r="H34" s="911"/>
      <c r="I34" s="911"/>
      <c r="J34" s="918">
        <f>Q34</f>
        <v>1.5</v>
      </c>
      <c r="K34" s="899" t="s">
        <v>204</v>
      </c>
      <c r="L34" s="900"/>
      <c r="M34" s="900"/>
      <c r="N34" s="900"/>
      <c r="O34" s="900"/>
      <c r="P34" s="920"/>
      <c r="Q34" s="903">
        <v>1.5</v>
      </c>
      <c r="R34" s="904"/>
      <c r="S34" s="893">
        <v>0.8</v>
      </c>
      <c r="T34" s="895">
        <v>1.5</v>
      </c>
      <c r="U34" s="897">
        <v>1.5</v>
      </c>
      <c r="V34" s="6"/>
      <c r="W34" s="5"/>
      <c r="X34" s="5"/>
    </row>
    <row r="35" spans="1:24" s="119" customFormat="1" ht="14.25" customHeight="1" x14ac:dyDescent="0.15">
      <c r="A35" s="937"/>
      <c r="B35" s="939"/>
      <c r="C35" s="913"/>
      <c r="D35" s="913"/>
      <c r="E35" s="941"/>
      <c r="F35" s="912"/>
      <c r="G35" s="913"/>
      <c r="H35" s="914"/>
      <c r="I35" s="914"/>
      <c r="J35" s="919"/>
      <c r="K35" s="899" t="s">
        <v>205</v>
      </c>
      <c r="L35" s="900"/>
      <c r="M35" s="900"/>
      <c r="N35" s="901"/>
      <c r="O35" s="901"/>
      <c r="P35" s="902"/>
      <c r="Q35" s="903">
        <f>ROUND(Q34/2,1)</f>
        <v>0.8</v>
      </c>
      <c r="R35" s="904"/>
      <c r="S35" s="893"/>
      <c r="T35" s="895"/>
      <c r="U35" s="897"/>
      <c r="V35" s="6"/>
      <c r="W35" s="5"/>
      <c r="X35" s="5"/>
    </row>
    <row r="36" spans="1:24" s="119" customFormat="1" ht="14.25" customHeight="1" thickBot="1" x14ac:dyDescent="0.2">
      <c r="A36" s="937"/>
      <c r="B36" s="939"/>
      <c r="C36" s="913"/>
      <c r="D36" s="913"/>
      <c r="E36" s="941"/>
      <c r="F36" s="915"/>
      <c r="G36" s="916"/>
      <c r="H36" s="917"/>
      <c r="I36" s="917"/>
      <c r="J36" s="919"/>
      <c r="K36" s="905" t="s">
        <v>52</v>
      </c>
      <c r="L36" s="906"/>
      <c r="M36" s="906"/>
      <c r="N36" s="907"/>
      <c r="O36" s="907"/>
      <c r="P36" s="908"/>
      <c r="Q36" s="903">
        <v>0</v>
      </c>
      <c r="R36" s="904"/>
      <c r="S36" s="894"/>
      <c r="T36" s="896"/>
      <c r="U36" s="898"/>
      <c r="V36" s="6"/>
      <c r="W36" s="5"/>
      <c r="X36" s="5"/>
    </row>
    <row r="37" spans="1:24" s="119" customFormat="1" ht="13.5" customHeight="1" x14ac:dyDescent="0.15">
      <c r="A37" s="922" t="s">
        <v>164</v>
      </c>
      <c r="B37" s="922"/>
      <c r="C37" s="922"/>
      <c r="D37" s="922"/>
      <c r="E37" s="922"/>
      <c r="F37" s="923">
        <f>SUM(J4:J36)</f>
        <v>30</v>
      </c>
      <c r="G37" s="924"/>
      <c r="H37" s="924"/>
      <c r="I37" s="924"/>
      <c r="J37" s="925"/>
      <c r="K37" s="926"/>
      <c r="L37" s="926"/>
      <c r="M37" s="926"/>
      <c r="N37" s="926"/>
      <c r="O37" s="926"/>
      <c r="P37" s="926"/>
      <c r="Q37" s="927"/>
      <c r="R37" s="928"/>
      <c r="S37" s="174"/>
      <c r="T37" s="173"/>
      <c r="U37" s="173"/>
      <c r="V37" s="6"/>
      <c r="W37" s="5"/>
      <c r="X37" s="5"/>
    </row>
    <row r="38" spans="1:24" ht="10.5" customHeight="1" x14ac:dyDescent="0.15">
      <c r="X38" s="123"/>
    </row>
    <row r="39" spans="1:24" ht="10.5" customHeight="1" x14ac:dyDescent="0.15">
      <c r="X39" s="123"/>
    </row>
    <row r="40" spans="1:24" ht="10.5" customHeight="1" x14ac:dyDescent="0.15">
      <c r="X40" s="123"/>
    </row>
    <row r="41" spans="1:24" ht="10.5" customHeight="1" x14ac:dyDescent="0.15">
      <c r="X41" s="123"/>
    </row>
    <row r="42" spans="1:24" ht="10.5" customHeight="1" x14ac:dyDescent="0.15">
      <c r="X42" s="123"/>
    </row>
    <row r="43" spans="1:24" ht="10.5" customHeight="1" x14ac:dyDescent="0.15">
      <c r="X43" s="123"/>
    </row>
    <row r="44" spans="1:24" ht="10.5" customHeight="1" x14ac:dyDescent="0.15">
      <c r="X44" s="123"/>
    </row>
    <row r="45" spans="1:24" ht="10.5" customHeight="1" x14ac:dyDescent="0.15">
      <c r="X45" s="123"/>
    </row>
    <row r="46" spans="1:24" ht="10.5" customHeight="1" x14ac:dyDescent="0.15">
      <c r="X46" s="123"/>
    </row>
    <row r="47" spans="1:24" ht="10.5" customHeight="1" x14ac:dyDescent="0.15">
      <c r="X47" s="123"/>
    </row>
    <row r="48" spans="1:24" ht="10.5" customHeight="1" x14ac:dyDescent="0.15">
      <c r="X48" s="123"/>
    </row>
    <row r="49" spans="24:24" ht="10.5" customHeight="1" x14ac:dyDescent="0.15">
      <c r="X49" s="123"/>
    </row>
    <row r="50" spans="24:24" ht="10.5" customHeight="1" x14ac:dyDescent="0.15">
      <c r="X50" s="123"/>
    </row>
    <row r="51" spans="24:24" ht="10.5" customHeight="1" x14ac:dyDescent="0.15">
      <c r="X51" s="123"/>
    </row>
    <row r="52" spans="24:24" ht="10.5" customHeight="1" x14ac:dyDescent="0.15">
      <c r="X52" s="123"/>
    </row>
    <row r="53" spans="24:24" ht="10.5" customHeight="1" x14ac:dyDescent="0.15">
      <c r="X53" s="123"/>
    </row>
    <row r="54" spans="24:24" ht="10.5" customHeight="1" x14ac:dyDescent="0.15">
      <c r="X54" s="123"/>
    </row>
    <row r="55" spans="24:24" ht="10.5" customHeight="1" x14ac:dyDescent="0.15">
      <c r="X55" s="123"/>
    </row>
    <row r="56" spans="24:24" ht="10.5" customHeight="1" x14ac:dyDescent="0.15">
      <c r="X56" s="123"/>
    </row>
    <row r="57" spans="24:24" ht="10.5" customHeight="1" x14ac:dyDescent="0.15">
      <c r="X57" s="123"/>
    </row>
    <row r="58" spans="24:24" ht="10.5" customHeight="1" x14ac:dyDescent="0.15">
      <c r="X58" s="123"/>
    </row>
    <row r="59" spans="24:24" ht="10.5" customHeight="1" x14ac:dyDescent="0.15">
      <c r="X59" s="123"/>
    </row>
    <row r="60" spans="24:24" ht="10.5" customHeight="1" x14ac:dyDescent="0.15">
      <c r="X60" s="123"/>
    </row>
    <row r="61" spans="24:24" ht="10.5" customHeight="1" x14ac:dyDescent="0.15">
      <c r="X61" s="123"/>
    </row>
    <row r="62" spans="24:24" ht="10.5" customHeight="1" x14ac:dyDescent="0.15">
      <c r="X62" s="123"/>
    </row>
    <row r="63" spans="24:24" ht="10.5" customHeight="1" x14ac:dyDescent="0.15">
      <c r="X63" s="123"/>
    </row>
    <row r="64" spans="24:24" ht="10.5" customHeight="1" x14ac:dyDescent="0.15">
      <c r="X64" s="123"/>
    </row>
    <row r="65" spans="24:24" ht="10.5" customHeight="1" x14ac:dyDescent="0.15">
      <c r="X65" s="12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4" t="s">
        <v>234</v>
      </c>
    </row>
    <row r="179" spans="6:6" ht="10.5" customHeight="1" x14ac:dyDescent="0.15">
      <c r="F179" s="124" t="s">
        <v>53</v>
      </c>
    </row>
    <row r="180" spans="6:6" ht="10.5" customHeight="1" x14ac:dyDescent="0.15">
      <c r="F180" s="124" t="s">
        <v>54</v>
      </c>
    </row>
    <row r="181" spans="6:6" ht="10.5" customHeight="1" x14ac:dyDescent="0.15">
      <c r="F181" s="124" t="s">
        <v>55</v>
      </c>
    </row>
    <row r="182" spans="6:6" ht="10.5" customHeight="1" x14ac:dyDescent="0.15">
      <c r="F182" s="124" t="s">
        <v>56</v>
      </c>
    </row>
    <row r="183" spans="6:6" ht="10.5" customHeight="1" x14ac:dyDescent="0.15">
      <c r="F183" s="124" t="s">
        <v>57</v>
      </c>
    </row>
    <row r="184" spans="6:6" ht="10.5" customHeight="1" x14ac:dyDescent="0.15">
      <c r="F184" s="124" t="s">
        <v>58</v>
      </c>
    </row>
    <row r="185" spans="6:6" ht="10.5" customHeight="1" x14ac:dyDescent="0.15">
      <c r="F185" s="124" t="s">
        <v>59</v>
      </c>
    </row>
    <row r="186" spans="6:6" ht="10.5" customHeight="1" x14ac:dyDescent="0.15">
      <c r="F186" s="124" t="s">
        <v>60</v>
      </c>
    </row>
    <row r="187" spans="6:6" ht="10.5" customHeight="1" x14ac:dyDescent="0.15">
      <c r="F187" s="124" t="s">
        <v>61</v>
      </c>
    </row>
    <row r="188" spans="6:6" ht="10.5" customHeight="1" x14ac:dyDescent="0.15">
      <c r="F188" s="124" t="s">
        <v>62</v>
      </c>
    </row>
    <row r="189" spans="6:6" ht="10.5" customHeight="1" x14ac:dyDescent="0.15">
      <c r="F189" s="124" t="s">
        <v>63</v>
      </c>
    </row>
    <row r="190" spans="6:6" ht="10.5" customHeight="1" x14ac:dyDescent="0.15">
      <c r="F190" s="124" t="s">
        <v>64</v>
      </c>
    </row>
    <row r="191" spans="6:6" ht="10.5" customHeight="1" x14ac:dyDescent="0.15">
      <c r="F191" s="124" t="s">
        <v>65</v>
      </c>
    </row>
    <row r="192" spans="6:6" ht="10.5" customHeight="1" x14ac:dyDescent="0.15">
      <c r="F192" s="124" t="s">
        <v>66</v>
      </c>
    </row>
    <row r="193" spans="6:6" ht="10.5" customHeight="1" x14ac:dyDescent="0.15">
      <c r="F193" s="124" t="s">
        <v>67</v>
      </c>
    </row>
    <row r="194" spans="6:6" ht="10.5" customHeight="1" x14ac:dyDescent="0.15">
      <c r="F194" s="124" t="s">
        <v>68</v>
      </c>
    </row>
    <row r="195" spans="6:6" ht="10.5" customHeight="1" x14ac:dyDescent="0.15">
      <c r="F195" s="124" t="s">
        <v>69</v>
      </c>
    </row>
    <row r="196" spans="6:6" ht="10.5" customHeight="1" x14ac:dyDescent="0.15">
      <c r="F196" s="124" t="s">
        <v>70</v>
      </c>
    </row>
    <row r="197" spans="6:6" ht="10.5" customHeight="1" x14ac:dyDescent="0.15">
      <c r="F197" s="124" t="s">
        <v>71</v>
      </c>
    </row>
    <row r="198" spans="6:6" ht="10.5" customHeight="1" x14ac:dyDescent="0.15">
      <c r="F198" s="124" t="s">
        <v>72</v>
      </c>
    </row>
    <row r="199" spans="6:6" ht="10.5" customHeight="1" x14ac:dyDescent="0.15">
      <c r="F199" s="124" t="s">
        <v>73</v>
      </c>
    </row>
    <row r="200" spans="6:6" ht="10.5" customHeight="1" x14ac:dyDescent="0.15">
      <c r="F200" s="124" t="s">
        <v>74</v>
      </c>
    </row>
    <row r="201" spans="6:6" ht="10.5" customHeight="1" x14ac:dyDescent="0.15">
      <c r="F201" s="124" t="s">
        <v>75</v>
      </c>
    </row>
    <row r="202" spans="6:6" ht="10.5" customHeight="1" x14ac:dyDescent="0.15">
      <c r="F202" s="124" t="s">
        <v>76</v>
      </c>
    </row>
    <row r="203" spans="6:6" ht="10.5" customHeight="1" x14ac:dyDescent="0.15">
      <c r="F203" s="124" t="s">
        <v>77</v>
      </c>
    </row>
    <row r="204" spans="6:6" ht="10.5" customHeight="1" x14ac:dyDescent="0.15">
      <c r="F204" s="124" t="s">
        <v>78</v>
      </c>
    </row>
    <row r="205" spans="6:6" ht="10.5" customHeight="1" x14ac:dyDescent="0.15">
      <c r="F205" s="124" t="s">
        <v>79</v>
      </c>
    </row>
    <row r="206" spans="6:6" ht="10.5" customHeight="1" x14ac:dyDescent="0.15">
      <c r="F206" s="125" t="s">
        <v>80</v>
      </c>
    </row>
    <row r="207" spans="6:6" ht="10.5" customHeight="1" x14ac:dyDescent="0.15">
      <c r="F207" s="125" t="s">
        <v>81</v>
      </c>
    </row>
    <row r="208" spans="6:6" ht="10.5" customHeight="1" x14ac:dyDescent="0.15">
      <c r="F208" s="125" t="s">
        <v>82</v>
      </c>
    </row>
    <row r="209" spans="6:6" ht="10.5" customHeight="1" x14ac:dyDescent="0.15">
      <c r="F209" s="125" t="s">
        <v>83</v>
      </c>
    </row>
    <row r="210" spans="6:6" ht="10.5" customHeight="1" x14ac:dyDescent="0.15">
      <c r="F210" s="125" t="s">
        <v>84</v>
      </c>
    </row>
    <row r="211" spans="6:6" ht="10.5" customHeight="1" x14ac:dyDescent="0.15">
      <c r="F211" s="125" t="s">
        <v>85</v>
      </c>
    </row>
    <row r="212" spans="6:6" ht="10.5" customHeight="1" x14ac:dyDescent="0.15">
      <c r="F212" s="125" t="s">
        <v>86</v>
      </c>
    </row>
    <row r="213" spans="6:6" ht="10.5" customHeight="1" x14ac:dyDescent="0.15">
      <c r="F213" s="125" t="s">
        <v>87</v>
      </c>
    </row>
    <row r="214" spans="6:6" ht="10.5" customHeight="1" x14ac:dyDescent="0.15">
      <c r="F214" s="125" t="s">
        <v>88</v>
      </c>
    </row>
    <row r="215" spans="6:6" ht="10.5" customHeight="1" x14ac:dyDescent="0.15">
      <c r="F215" s="125" t="s">
        <v>89</v>
      </c>
    </row>
    <row r="216" spans="6:6" ht="10.5" customHeight="1" x14ac:dyDescent="0.15">
      <c r="F216" s="125" t="s">
        <v>90</v>
      </c>
    </row>
    <row r="217" spans="6:6" ht="10.5" customHeight="1" x14ac:dyDescent="0.15">
      <c r="F217" s="125" t="s">
        <v>91</v>
      </c>
    </row>
    <row r="218" spans="6:6" ht="10.5" customHeight="1" x14ac:dyDescent="0.15">
      <c r="F218" s="125" t="s">
        <v>197</v>
      </c>
    </row>
    <row r="219" spans="6:6" ht="10.5" customHeight="1" x14ac:dyDescent="0.15">
      <c r="F219" s="125" t="s">
        <v>92</v>
      </c>
    </row>
    <row r="220" spans="6:6" ht="10.5" customHeight="1" x14ac:dyDescent="0.15">
      <c r="F220" s="125" t="s">
        <v>93</v>
      </c>
    </row>
    <row r="221" spans="6:6" ht="10.5" customHeight="1" x14ac:dyDescent="0.15">
      <c r="F221" s="125" t="s">
        <v>94</v>
      </c>
    </row>
    <row r="222" spans="6:6" ht="10.5" customHeight="1" x14ac:dyDescent="0.15">
      <c r="F222" s="125" t="s">
        <v>95</v>
      </c>
    </row>
    <row r="223" spans="6:6" ht="10.5" customHeight="1" x14ac:dyDescent="0.15">
      <c r="F223" s="125" t="s">
        <v>96</v>
      </c>
    </row>
    <row r="224" spans="6:6" ht="10.5" customHeight="1" x14ac:dyDescent="0.15">
      <c r="F224" s="125" t="s">
        <v>97</v>
      </c>
    </row>
    <row r="225" spans="6:6" ht="10.5" customHeight="1" x14ac:dyDescent="0.15">
      <c r="F225" s="125" t="s">
        <v>98</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16384" width="9" style="279"/>
  </cols>
  <sheetData>
    <row r="1" spans="1:10" s="275" customFormat="1" ht="13.5" customHeight="1" x14ac:dyDescent="0.15">
      <c r="A1" s="808" t="s">
        <v>269</v>
      </c>
      <c r="B1" s="808"/>
      <c r="C1" s="808"/>
      <c r="D1" s="808"/>
    </row>
    <row r="2" spans="1:10" ht="22.5" customHeight="1" x14ac:dyDescent="0.15">
      <c r="A2" s="375" t="s">
        <v>335</v>
      </c>
      <c r="B2" s="375"/>
      <c r="C2" s="375"/>
      <c r="D2" s="375"/>
      <c r="E2" s="375"/>
      <c r="F2" s="375"/>
      <c r="G2" s="36"/>
    </row>
    <row r="3" spans="1:10" ht="16.5" customHeight="1" x14ac:dyDescent="0.15">
      <c r="C3" s="998"/>
      <c r="D3" s="998"/>
      <c r="E3" s="998"/>
      <c r="F3" s="998"/>
    </row>
    <row r="4" spans="1:10" ht="16.5" customHeight="1" x14ac:dyDescent="0.15">
      <c r="B4" s="38"/>
      <c r="C4" s="38" t="s">
        <v>30</v>
      </c>
      <c r="D4" s="829" t="s">
        <v>225</v>
      </c>
      <c r="E4" s="829"/>
      <c r="J4" s="219"/>
    </row>
    <row r="5" spans="1:10" ht="16.5" customHeight="1" x14ac:dyDescent="0.15">
      <c r="B5" s="38"/>
      <c r="C5" s="38" t="s">
        <v>31</v>
      </c>
      <c r="D5" s="997" t="s">
        <v>223</v>
      </c>
      <c r="E5" s="997"/>
    </row>
    <row r="6" spans="1:10" ht="16.5" customHeight="1" x14ac:dyDescent="0.15">
      <c r="B6" s="38"/>
      <c r="C6" s="38" t="s">
        <v>32</v>
      </c>
      <c r="D6" s="997" t="s">
        <v>224</v>
      </c>
      <c r="E6" s="997"/>
      <c r="F6" s="219"/>
    </row>
    <row r="7" spans="1:10" x14ac:dyDescent="0.15">
      <c r="A7" s="830"/>
      <c r="B7" s="830"/>
      <c r="C7" s="830"/>
      <c r="D7" s="830"/>
      <c r="E7" s="830"/>
      <c r="F7" s="830"/>
    </row>
    <row r="8" spans="1:10" ht="27" customHeight="1" x14ac:dyDescent="0.15">
      <c r="A8" s="37" t="s">
        <v>331</v>
      </c>
      <c r="B8" s="831" t="s">
        <v>399</v>
      </c>
      <c r="C8" s="832"/>
      <c r="D8" s="37" t="s">
        <v>332</v>
      </c>
      <c r="E8" s="815" t="s">
        <v>336</v>
      </c>
      <c r="F8" s="816"/>
    </row>
    <row r="9" spans="1:10" ht="36.75" customHeight="1" x14ac:dyDescent="0.15">
      <c r="A9" s="999" t="s">
        <v>400</v>
      </c>
      <c r="B9" s="1000"/>
      <c r="C9" s="1000"/>
      <c r="D9" s="1000"/>
      <c r="E9" s="1000"/>
      <c r="F9" s="1001"/>
    </row>
    <row r="10" spans="1:10" ht="300" customHeight="1" x14ac:dyDescent="0.15">
      <c r="A10" s="826"/>
      <c r="B10" s="827"/>
      <c r="C10" s="827"/>
      <c r="D10" s="827"/>
      <c r="E10" s="827"/>
      <c r="F10" s="828"/>
    </row>
    <row r="11" spans="1:10" ht="30" customHeight="1" x14ac:dyDescent="0.15">
      <c r="A11" s="823" t="s">
        <v>333</v>
      </c>
      <c r="B11" s="824"/>
      <c r="C11" s="824"/>
      <c r="D11" s="824"/>
      <c r="E11" s="824"/>
      <c r="F11" s="825"/>
    </row>
    <row r="12" spans="1:10" ht="299.25" customHeight="1" x14ac:dyDescent="0.15">
      <c r="A12" s="826"/>
      <c r="B12" s="827"/>
      <c r="C12" s="827"/>
      <c r="D12" s="827"/>
      <c r="E12" s="827"/>
      <c r="F12" s="828"/>
    </row>
    <row r="13" spans="1:10" x14ac:dyDescent="0.15">
      <c r="A13" s="235" t="s">
        <v>334</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48" customWidth="1"/>
    <col min="2" max="2" width="17.5" style="248" customWidth="1"/>
    <col min="3" max="3" width="8.75" style="248" customWidth="1"/>
    <col min="4" max="4" width="19.375" style="248" customWidth="1"/>
    <col min="5" max="5" width="21.25" style="248" customWidth="1"/>
    <col min="6" max="6" width="5" style="248" customWidth="1"/>
    <col min="7" max="16384" width="9" style="248"/>
  </cols>
  <sheetData>
    <row r="1" spans="1:7" s="247" customFormat="1" ht="13.5" customHeight="1" x14ac:dyDescent="0.15">
      <c r="A1" s="808" t="s">
        <v>269</v>
      </c>
      <c r="B1" s="808"/>
      <c r="C1" s="808"/>
      <c r="D1" s="808"/>
    </row>
    <row r="2" spans="1:7" ht="22.5" customHeight="1" x14ac:dyDescent="0.15">
      <c r="A2" s="375" t="s">
        <v>335</v>
      </c>
      <c r="B2" s="375"/>
      <c r="C2" s="375"/>
      <c r="D2" s="375"/>
      <c r="E2" s="375"/>
      <c r="F2" s="375"/>
      <c r="G2" s="36"/>
    </row>
    <row r="3" spans="1:7" ht="22.5" customHeight="1" x14ac:dyDescent="0.15">
      <c r="A3" s="245"/>
      <c r="B3" s="245"/>
      <c r="C3" s="245"/>
      <c r="D3" s="245"/>
      <c r="E3" s="245"/>
      <c r="F3" s="245"/>
      <c r="G3" s="36"/>
    </row>
    <row r="4" spans="1:7" ht="22.5" customHeight="1" x14ac:dyDescent="0.15">
      <c r="A4" s="245"/>
      <c r="B4" s="245"/>
      <c r="C4" s="245"/>
      <c r="D4" s="245"/>
      <c r="E4" s="245"/>
      <c r="F4" s="245"/>
      <c r="G4" s="36"/>
    </row>
    <row r="5" spans="1:7" ht="22.5" customHeight="1" x14ac:dyDescent="0.15">
      <c r="A5" s="245"/>
      <c r="B5" s="245"/>
      <c r="C5" s="245"/>
      <c r="D5" s="245"/>
      <c r="E5" s="245"/>
      <c r="F5" s="245"/>
      <c r="G5" s="36"/>
    </row>
    <row r="6" spans="1:7" ht="22.5" customHeight="1" x14ac:dyDescent="0.15">
      <c r="A6" s="245"/>
      <c r="B6" s="245"/>
      <c r="C6" s="245"/>
      <c r="D6" s="245"/>
      <c r="E6" s="245"/>
      <c r="F6" s="245"/>
      <c r="G6" s="36"/>
    </row>
    <row r="7" spans="1:7" ht="22.5" customHeight="1" x14ac:dyDescent="0.15">
      <c r="A7" s="245"/>
      <c r="B7" s="245"/>
      <c r="C7" s="245"/>
      <c r="D7" s="245"/>
      <c r="E7" s="245"/>
      <c r="F7" s="245"/>
      <c r="G7" s="36"/>
    </row>
    <row r="8" spans="1:7" ht="22.5" customHeight="1" x14ac:dyDescent="0.15">
      <c r="A8" s="245"/>
      <c r="B8" s="245"/>
      <c r="C8" s="245"/>
      <c r="D8" s="245"/>
      <c r="E8" s="245"/>
      <c r="F8" s="245"/>
      <c r="G8" s="36"/>
    </row>
    <row r="9" spans="1:7" ht="22.5" customHeight="1" x14ac:dyDescent="0.15">
      <c r="A9" s="245"/>
      <c r="B9" s="245"/>
      <c r="C9" s="245"/>
      <c r="D9" s="245"/>
      <c r="E9" s="245"/>
      <c r="F9" s="245"/>
      <c r="G9" s="36"/>
    </row>
    <row r="10" spans="1:7" ht="22.5" customHeight="1" x14ac:dyDescent="0.15">
      <c r="A10" s="245"/>
      <c r="B10" s="245"/>
      <c r="C10" s="245"/>
      <c r="D10" s="245"/>
      <c r="E10" s="245"/>
      <c r="F10" s="245"/>
      <c r="G10" s="36"/>
    </row>
    <row r="11" spans="1:7" ht="22.5" customHeight="1" x14ac:dyDescent="0.15">
      <c r="A11" s="245"/>
      <c r="B11" s="245"/>
      <c r="C11" s="245"/>
      <c r="D11" s="245"/>
      <c r="E11" s="245"/>
      <c r="F11" s="245"/>
      <c r="G11" s="36"/>
    </row>
    <row r="12" spans="1:7" ht="22.5" customHeight="1" x14ac:dyDescent="0.15">
      <c r="A12" s="245"/>
      <c r="B12" s="245"/>
      <c r="C12" s="245"/>
      <c r="D12" s="245"/>
      <c r="E12" s="245"/>
      <c r="F12" s="245"/>
      <c r="G12" s="36"/>
    </row>
    <row r="13" spans="1:7" ht="22.5" customHeight="1" x14ac:dyDescent="0.15">
      <c r="A13" s="245"/>
      <c r="B13" s="245"/>
      <c r="C13" s="245"/>
      <c r="D13" s="245"/>
      <c r="E13" s="245"/>
      <c r="F13" s="245"/>
      <c r="G13" s="36"/>
    </row>
    <row r="14" spans="1:7" ht="22.5" customHeight="1" x14ac:dyDescent="0.15">
      <c r="A14" s="245"/>
      <c r="B14" s="245"/>
      <c r="C14" s="245"/>
      <c r="D14" s="245"/>
      <c r="E14" s="245"/>
      <c r="F14" s="245"/>
      <c r="G14" s="36"/>
    </row>
    <row r="15" spans="1:7" ht="22.5" customHeight="1" x14ac:dyDescent="0.15">
      <c r="A15" s="245"/>
      <c r="B15" s="245"/>
      <c r="C15" s="245"/>
      <c r="D15" s="245"/>
      <c r="E15" s="245"/>
      <c r="F15" s="245"/>
      <c r="G15" s="36"/>
    </row>
    <row r="16" spans="1:7" ht="22.5" customHeight="1" x14ac:dyDescent="0.15">
      <c r="A16" s="245"/>
      <c r="B16" s="245"/>
      <c r="C16" s="245"/>
      <c r="D16" s="245"/>
      <c r="E16" s="245"/>
      <c r="F16" s="245"/>
      <c r="G16" s="36"/>
    </row>
    <row r="17" spans="1:7" ht="22.5" customHeight="1" x14ac:dyDescent="0.15">
      <c r="A17" s="245"/>
      <c r="B17" s="245"/>
      <c r="C17" s="245"/>
      <c r="D17" s="245"/>
      <c r="E17" s="245"/>
      <c r="F17" s="245"/>
      <c r="G17" s="36"/>
    </row>
    <row r="18" spans="1:7" ht="22.5" customHeight="1" x14ac:dyDescent="0.15">
      <c r="A18" s="245"/>
      <c r="B18" s="245"/>
      <c r="C18" s="245"/>
      <c r="D18" s="245"/>
      <c r="E18" s="245"/>
      <c r="F18" s="245"/>
      <c r="G18" s="36"/>
    </row>
    <row r="19" spans="1:7" ht="22.5" customHeight="1" x14ac:dyDescent="0.15">
      <c r="A19" s="245"/>
      <c r="B19" s="245"/>
      <c r="C19" s="245"/>
      <c r="D19" s="245"/>
      <c r="E19" s="245"/>
      <c r="F19" s="245"/>
      <c r="G19" s="36"/>
    </row>
    <row r="20" spans="1:7" ht="22.5" customHeight="1" x14ac:dyDescent="0.15">
      <c r="A20" s="245"/>
      <c r="B20" s="245"/>
      <c r="C20" s="245"/>
      <c r="D20" s="245"/>
      <c r="E20" s="245"/>
      <c r="F20" s="245"/>
      <c r="G20" s="36"/>
    </row>
    <row r="21" spans="1:7" ht="22.5" customHeight="1" x14ac:dyDescent="0.15">
      <c r="A21" s="245"/>
      <c r="B21" s="245"/>
      <c r="C21" s="245"/>
      <c r="D21" s="245"/>
      <c r="E21" s="245"/>
      <c r="F21" s="245"/>
      <c r="G21" s="36"/>
    </row>
    <row r="22" spans="1:7" ht="22.5" customHeight="1" x14ac:dyDescent="0.15">
      <c r="A22" s="245"/>
      <c r="B22" s="245"/>
      <c r="C22" s="245"/>
      <c r="D22" s="245"/>
      <c r="E22" s="245"/>
      <c r="F22" s="245"/>
      <c r="G22" s="36"/>
    </row>
    <row r="23" spans="1:7" ht="22.5" customHeight="1" x14ac:dyDescent="0.15">
      <c r="A23" s="245"/>
      <c r="B23" s="245"/>
      <c r="C23" s="245"/>
      <c r="D23" s="245"/>
      <c r="E23" s="245"/>
      <c r="F23" s="245"/>
      <c r="G23" s="36"/>
    </row>
    <row r="24" spans="1:7" ht="22.5" customHeight="1" x14ac:dyDescent="0.15">
      <c r="A24" s="245"/>
      <c r="B24" s="245"/>
      <c r="C24" s="245"/>
      <c r="D24" s="245"/>
      <c r="E24" s="245"/>
      <c r="F24" s="245"/>
      <c r="G24" s="36"/>
    </row>
    <row r="25" spans="1:7" ht="22.5" customHeight="1" x14ac:dyDescent="0.15">
      <c r="A25" s="245"/>
      <c r="B25" s="245"/>
      <c r="C25" s="245"/>
      <c r="D25" s="245"/>
      <c r="E25" s="245"/>
      <c r="F25" s="245"/>
      <c r="G25" s="36"/>
    </row>
    <row r="26" spans="1:7" ht="22.5" customHeight="1" x14ac:dyDescent="0.15">
      <c r="A26" s="245"/>
      <c r="B26" s="245"/>
      <c r="C26" s="245"/>
      <c r="D26" s="245"/>
      <c r="E26" s="245"/>
      <c r="F26" s="245"/>
      <c r="G26" s="36"/>
    </row>
    <row r="27" spans="1:7" ht="22.5" customHeight="1" x14ac:dyDescent="0.15">
      <c r="A27" s="245"/>
      <c r="B27" s="245"/>
      <c r="C27" s="245"/>
      <c r="D27" s="245"/>
      <c r="E27" s="245"/>
      <c r="F27" s="245"/>
      <c r="G27" s="36"/>
    </row>
    <row r="28" spans="1:7" ht="22.5" customHeight="1" x14ac:dyDescent="0.15">
      <c r="A28" s="245"/>
      <c r="B28" s="245"/>
      <c r="C28" s="245"/>
      <c r="D28" s="245"/>
      <c r="E28" s="245"/>
      <c r="F28" s="245"/>
      <c r="G28" s="36"/>
    </row>
    <row r="29" spans="1:7" ht="22.5" customHeight="1" x14ac:dyDescent="0.15">
      <c r="A29" s="245"/>
      <c r="B29" s="245"/>
      <c r="C29" s="245"/>
      <c r="D29" s="245"/>
      <c r="E29" s="245"/>
      <c r="F29" s="245"/>
      <c r="G29" s="36"/>
    </row>
    <row r="30" spans="1:7" ht="22.5" customHeight="1" x14ac:dyDescent="0.15">
      <c r="A30" s="245"/>
      <c r="B30" s="245"/>
      <c r="C30" s="245"/>
      <c r="D30" s="245"/>
      <c r="E30" s="245"/>
      <c r="F30" s="245"/>
      <c r="G30" s="36"/>
    </row>
    <row r="31" spans="1:7" ht="22.5" customHeight="1" x14ac:dyDescent="0.15">
      <c r="A31" s="245"/>
      <c r="B31" s="245"/>
      <c r="C31" s="245"/>
      <c r="D31" s="245"/>
      <c r="E31" s="245"/>
      <c r="F31" s="245"/>
      <c r="G31" s="36"/>
    </row>
    <row r="32" spans="1:7" ht="22.5" customHeight="1" x14ac:dyDescent="0.15">
      <c r="A32" s="245"/>
      <c r="B32" s="245"/>
      <c r="C32" s="245"/>
      <c r="D32" s="245"/>
      <c r="E32" s="245"/>
      <c r="F32" s="245"/>
      <c r="G32" s="36"/>
    </row>
    <row r="33" spans="1:7" ht="22.5" customHeight="1" x14ac:dyDescent="0.15">
      <c r="A33" s="245"/>
      <c r="B33" s="245"/>
      <c r="C33" s="245"/>
      <c r="D33" s="245"/>
      <c r="E33" s="245"/>
      <c r="F33" s="245"/>
      <c r="G33" s="36"/>
    </row>
    <row r="34" spans="1:7" ht="22.5" customHeight="1" x14ac:dyDescent="0.15">
      <c r="A34" s="245"/>
      <c r="B34" s="245"/>
      <c r="C34" s="245"/>
      <c r="D34" s="245"/>
      <c r="E34" s="245"/>
      <c r="F34" s="245"/>
      <c r="G34" s="36"/>
    </row>
    <row r="35" spans="1:7" ht="22.5" customHeight="1" x14ac:dyDescent="0.15">
      <c r="A35" s="245"/>
      <c r="B35" s="245"/>
      <c r="C35" s="245"/>
      <c r="D35" s="245"/>
      <c r="E35" s="245"/>
      <c r="F35" s="245"/>
      <c r="G35" s="36"/>
    </row>
    <row r="36" spans="1:7" x14ac:dyDescent="0.15">
      <c r="A36" s="235" t="s">
        <v>334</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view="pageBreakPreview" zoomScale="89" zoomScaleNormal="84" zoomScaleSheetLayoutView="89"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3.75" style="44" bestFit="1" customWidth="1"/>
    <col min="15" max="15" width="39.5" style="44" customWidth="1"/>
    <col min="16" max="16384" width="9" style="44"/>
  </cols>
  <sheetData>
    <row r="1" spans="1:15" ht="14.25" x14ac:dyDescent="0.15">
      <c r="A1" s="43" t="s">
        <v>221</v>
      </c>
      <c r="M1" s="188" t="s">
        <v>310</v>
      </c>
    </row>
    <row r="2" spans="1:15" ht="25.5" customHeight="1" x14ac:dyDescent="0.15">
      <c r="A2" s="487" t="s">
        <v>104</v>
      </c>
      <c r="B2" s="487"/>
      <c r="C2" s="487"/>
      <c r="D2" s="487"/>
      <c r="E2" s="487"/>
      <c r="F2" s="487"/>
      <c r="G2" s="487"/>
      <c r="H2" s="487"/>
      <c r="I2" s="487"/>
      <c r="J2" s="487"/>
      <c r="K2" s="487"/>
      <c r="L2" s="487"/>
      <c r="M2" s="487"/>
    </row>
    <row r="3" spans="1:15" ht="10.5" customHeight="1" x14ac:dyDescent="0.15">
      <c r="A3" s="45"/>
      <c r="B3" s="45"/>
      <c r="C3" s="45"/>
      <c r="D3" s="45"/>
      <c r="E3" s="45"/>
      <c r="F3" s="45"/>
      <c r="G3" s="45"/>
      <c r="H3" s="45"/>
      <c r="I3" s="45"/>
      <c r="J3" s="45"/>
      <c r="K3" s="45"/>
      <c r="L3" s="45"/>
      <c r="M3" s="45"/>
    </row>
    <row r="4" spans="1:15" s="50" customFormat="1" ht="21.95" customHeight="1" x14ac:dyDescent="0.15">
      <c r="A4" s="488" t="s">
        <v>99</v>
      </c>
      <c r="B4" s="489"/>
      <c r="C4" s="490" t="str">
        <f>'様式1-1'!D17</f>
        <v>県道久留米筑紫野線（北野大刀洗工区）西鉄跨線橋橋梁上部工工事（３工区）</v>
      </c>
      <c r="D4" s="491"/>
      <c r="E4" s="491"/>
      <c r="F4" s="492"/>
      <c r="G4" s="46"/>
      <c r="H4" s="47"/>
      <c r="I4" s="48"/>
      <c r="J4" s="48"/>
      <c r="K4" s="127" t="s">
        <v>255</v>
      </c>
      <c r="L4" s="200">
        <f>'様式1-1'!D21</f>
        <v>46016</v>
      </c>
      <c r="M4" s="46"/>
    </row>
    <row r="5" spans="1:15" s="51" customFormat="1" ht="12" customHeight="1" thickBot="1" x14ac:dyDescent="0.2">
      <c r="A5" s="50"/>
      <c r="B5" s="50"/>
      <c r="C5" s="50"/>
      <c r="D5" s="50"/>
      <c r="E5" s="50"/>
      <c r="F5" s="50"/>
      <c r="G5" s="50"/>
      <c r="H5" s="50"/>
      <c r="I5" s="50"/>
      <c r="J5" s="50"/>
      <c r="K5" s="50"/>
      <c r="L5" s="50"/>
      <c r="M5" s="50"/>
    </row>
    <row r="6" spans="1:15" s="50" customFormat="1" ht="21.95" customHeight="1" x14ac:dyDescent="0.15">
      <c r="A6" s="488" t="s">
        <v>105</v>
      </c>
      <c r="B6" s="493"/>
      <c r="C6" s="187" t="str">
        <f>'様式1-1'!F11</f>
        <v>株式会社○○建設○○支店</v>
      </c>
      <c r="D6" s="493" t="s">
        <v>106</v>
      </c>
      <c r="E6" s="493"/>
      <c r="F6" s="494"/>
      <c r="G6" s="495"/>
      <c r="H6" s="495"/>
      <c r="I6" s="495"/>
      <c r="J6" s="496"/>
      <c r="K6" s="475" t="s">
        <v>107</v>
      </c>
      <c r="L6" s="189" t="s">
        <v>199</v>
      </c>
      <c r="M6" s="53"/>
    </row>
    <row r="7" spans="1:15" s="50" customFormat="1" ht="21.95" customHeight="1" thickBot="1" x14ac:dyDescent="0.2">
      <c r="A7" s="488" t="s">
        <v>200</v>
      </c>
      <c r="B7" s="498"/>
      <c r="C7" s="187" t="str">
        <f>'様式1-1'!F10</f>
        <v>○○市○○町○○番地</v>
      </c>
      <c r="D7" s="499" t="s">
        <v>108</v>
      </c>
      <c r="E7" s="499"/>
      <c r="F7" s="500"/>
      <c r="G7" s="501"/>
      <c r="H7" s="501"/>
      <c r="I7" s="501"/>
      <c r="J7" s="502"/>
      <c r="K7" s="497"/>
      <c r="L7" s="190"/>
      <c r="M7" s="53"/>
    </row>
    <row r="8" spans="1:15" s="51" customFormat="1" ht="8.25" customHeight="1" x14ac:dyDescent="0.15">
      <c r="C8" s="55"/>
      <c r="L8" s="56"/>
    </row>
    <row r="9" spans="1:15" s="51" customFormat="1" ht="15.75" customHeight="1" x14ac:dyDescent="0.15">
      <c r="A9" s="57" t="s">
        <v>246</v>
      </c>
      <c r="C9" s="55"/>
      <c r="L9" s="56"/>
    </row>
    <row r="10" spans="1:15" s="51" customFormat="1" ht="40.5" customHeight="1" thickBot="1" x14ac:dyDescent="0.2">
      <c r="A10" s="480" t="s">
        <v>248</v>
      </c>
      <c r="B10" s="481"/>
      <c r="C10" s="481"/>
      <c r="D10" s="481"/>
      <c r="E10" s="481"/>
      <c r="F10" s="481"/>
      <c r="G10" s="481"/>
      <c r="H10" s="481"/>
      <c r="I10" s="481"/>
      <c r="J10" s="481"/>
      <c r="K10" s="474" t="s">
        <v>42</v>
      </c>
      <c r="L10" s="475"/>
      <c r="M10" s="476"/>
    </row>
    <row r="11" spans="1:15" s="51" customFormat="1" ht="40.5" customHeight="1" thickTop="1" thickBot="1" x14ac:dyDescent="0.2">
      <c r="A11" s="482"/>
      <c r="B11" s="483"/>
      <c r="C11" s="483"/>
      <c r="D11" s="483"/>
      <c r="E11" s="483"/>
      <c r="F11" s="483"/>
      <c r="G11" s="483"/>
      <c r="H11" s="483"/>
      <c r="I11" s="483"/>
      <c r="J11" s="483"/>
      <c r="K11" s="477"/>
      <c r="L11" s="478"/>
      <c r="M11" s="479"/>
      <c r="N11" s="227" t="s">
        <v>325</v>
      </c>
      <c r="O11" s="228" t="s">
        <v>326</v>
      </c>
    </row>
    <row r="12" spans="1:15" s="51" customFormat="1" ht="8.25" customHeight="1" x14ac:dyDescent="0.15">
      <c r="C12" s="55"/>
      <c r="L12" s="56"/>
    </row>
    <row r="13" spans="1:15" s="58" customFormat="1" ht="15.95" customHeight="1" thickBot="1" x14ac:dyDescent="0.2">
      <c r="A13" s="57" t="s">
        <v>109</v>
      </c>
      <c r="L13" s="59"/>
    </row>
    <row r="14" spans="1:15" s="51" customFormat="1" ht="32.1" customHeight="1" thickBot="1" x14ac:dyDescent="0.2">
      <c r="A14" s="414" t="s">
        <v>110</v>
      </c>
      <c r="B14" s="415"/>
      <c r="C14" s="415"/>
      <c r="D14" s="415"/>
      <c r="E14" s="415"/>
      <c r="F14" s="416"/>
      <c r="G14" s="466" t="s">
        <v>111</v>
      </c>
      <c r="H14" s="467"/>
      <c r="I14" s="468"/>
      <c r="K14" s="474" t="s">
        <v>322</v>
      </c>
      <c r="L14" s="485"/>
      <c r="M14" s="61"/>
    </row>
    <row r="15" spans="1:15" s="51" customFormat="1" ht="26.25" customHeight="1" thickTop="1" thickBot="1" x14ac:dyDescent="0.2">
      <c r="A15" s="469" t="s">
        <v>368</v>
      </c>
      <c r="B15" s="469"/>
      <c r="C15" s="469"/>
      <c r="D15" s="469"/>
      <c r="E15" s="469"/>
      <c r="F15" s="470"/>
      <c r="G15" s="471"/>
      <c r="H15" s="472"/>
      <c r="I15" s="473"/>
      <c r="K15" s="484"/>
      <c r="L15" s="486"/>
      <c r="M15" s="46"/>
    </row>
    <row r="16" spans="1:15" s="51" customFormat="1" ht="26.25" customHeight="1" x14ac:dyDescent="0.15">
      <c r="A16" s="456" t="s">
        <v>209</v>
      </c>
      <c r="B16" s="457"/>
      <c r="C16" s="457"/>
      <c r="D16" s="457"/>
      <c r="E16" s="457"/>
      <c r="F16" s="457"/>
      <c r="G16" s="399"/>
      <c r="H16" s="400"/>
      <c r="I16" s="401"/>
    </row>
    <row r="17" spans="1:13" s="51" customFormat="1" ht="26.25" customHeight="1" x14ac:dyDescent="0.15">
      <c r="A17" s="397" t="s">
        <v>210</v>
      </c>
      <c r="B17" s="398"/>
      <c r="C17" s="398"/>
      <c r="D17" s="398"/>
      <c r="E17" s="398"/>
      <c r="F17" s="398"/>
      <c r="G17" s="399"/>
      <c r="H17" s="400"/>
      <c r="I17" s="401"/>
    </row>
    <row r="18" spans="1:13" s="51" customFormat="1" ht="26.25" customHeight="1" x14ac:dyDescent="0.15">
      <c r="A18" s="458" t="s">
        <v>272</v>
      </c>
      <c r="B18" s="459"/>
      <c r="C18" s="459"/>
      <c r="D18" s="459"/>
      <c r="E18" s="459"/>
      <c r="F18" s="460"/>
      <c r="G18" s="461"/>
      <c r="H18" s="459"/>
      <c r="I18" s="460"/>
    </row>
    <row r="19" spans="1:13" s="51" customFormat="1" ht="26.25" customHeight="1" x14ac:dyDescent="0.15">
      <c r="A19" s="397" t="s">
        <v>212</v>
      </c>
      <c r="B19" s="398"/>
      <c r="C19" s="398"/>
      <c r="D19" s="398"/>
      <c r="E19" s="398"/>
      <c r="F19" s="398"/>
      <c r="G19" s="399"/>
      <c r="H19" s="400"/>
      <c r="I19" s="401"/>
    </row>
    <row r="20" spans="1:13" s="51" customFormat="1" ht="26.25" customHeight="1" thickBot="1" x14ac:dyDescent="0.2">
      <c r="A20" s="397" t="s">
        <v>211</v>
      </c>
      <c r="B20" s="398"/>
      <c r="C20" s="398"/>
      <c r="D20" s="398"/>
      <c r="E20" s="398"/>
      <c r="F20" s="462"/>
      <c r="G20" s="463"/>
      <c r="H20" s="464"/>
      <c r="I20" s="465"/>
    </row>
    <row r="21" spans="1:13" s="58" customFormat="1" ht="15.95" customHeight="1" x14ac:dyDescent="0.15">
      <c r="A21" s="62"/>
      <c r="B21" s="62"/>
      <c r="C21" s="63"/>
      <c r="D21" s="64"/>
      <c r="E21" s="64"/>
      <c r="F21" s="64"/>
      <c r="G21" s="64"/>
      <c r="H21" s="64"/>
      <c r="I21" s="51"/>
      <c r="J21" s="51"/>
      <c r="K21" s="51"/>
      <c r="L21" s="51"/>
      <c r="M21" s="51"/>
    </row>
    <row r="22" spans="1:13" s="50" customFormat="1" ht="15.95" customHeight="1" x14ac:dyDescent="0.15">
      <c r="A22" s="66" t="s">
        <v>112</v>
      </c>
      <c r="B22" s="67"/>
      <c r="C22" s="68"/>
      <c r="D22" s="455"/>
      <c r="E22" s="455"/>
      <c r="F22" s="455"/>
      <c r="G22" s="455"/>
      <c r="H22" s="455"/>
      <c r="I22" s="455"/>
      <c r="J22" s="455"/>
      <c r="K22" s="455"/>
      <c r="L22" s="455"/>
      <c r="M22" s="455"/>
    </row>
    <row r="23" spans="1:13" s="50" customFormat="1" ht="15.95" customHeight="1" x14ac:dyDescent="0.15">
      <c r="A23" s="447" t="s">
        <v>113</v>
      </c>
      <c r="B23" s="448"/>
      <c r="C23" s="449"/>
      <c r="D23" s="453" t="s">
        <v>208</v>
      </c>
      <c r="E23" s="454"/>
      <c r="F23" s="441" t="s">
        <v>111</v>
      </c>
      <c r="G23" s="442"/>
      <c r="H23" s="443"/>
      <c r="I23" s="414" t="s">
        <v>114</v>
      </c>
      <c r="J23" s="415"/>
      <c r="K23" s="415"/>
      <c r="L23" s="415"/>
      <c r="M23" s="416"/>
    </row>
    <row r="24" spans="1:13" ht="21" customHeight="1" thickBot="1" x14ac:dyDescent="0.2">
      <c r="A24" s="450"/>
      <c r="B24" s="451"/>
      <c r="C24" s="452"/>
      <c r="D24" s="60" t="s">
        <v>115</v>
      </c>
      <c r="E24" s="60" t="s">
        <v>116</v>
      </c>
      <c r="F24" s="444"/>
      <c r="G24" s="445"/>
      <c r="H24" s="446"/>
      <c r="I24" s="417"/>
      <c r="J24" s="418"/>
      <c r="K24" s="418"/>
      <c r="L24" s="418"/>
      <c r="M24" s="419"/>
    </row>
    <row r="25" spans="1:13" ht="21" customHeight="1" thickTop="1" x14ac:dyDescent="0.15">
      <c r="A25" s="426" t="s">
        <v>239</v>
      </c>
      <c r="B25" s="426"/>
      <c r="C25" s="426"/>
      <c r="D25" s="74"/>
      <c r="E25" s="74" t="s">
        <v>11</v>
      </c>
      <c r="F25" s="437"/>
      <c r="G25" s="438"/>
      <c r="H25" s="439"/>
      <c r="I25" s="394"/>
      <c r="J25" s="395"/>
      <c r="K25" s="395"/>
      <c r="L25" s="395"/>
      <c r="M25" s="396"/>
    </row>
    <row r="26" spans="1:13" s="51" customFormat="1" ht="21" customHeight="1" x14ac:dyDescent="0.15">
      <c r="A26" s="440" t="s">
        <v>117</v>
      </c>
      <c r="B26" s="440"/>
      <c r="C26" s="440"/>
      <c r="D26" s="75"/>
      <c r="E26" s="76" t="s">
        <v>12</v>
      </c>
      <c r="F26" s="430"/>
      <c r="G26" s="431"/>
      <c r="H26" s="432"/>
      <c r="I26" s="391" t="s">
        <v>240</v>
      </c>
      <c r="J26" s="392"/>
      <c r="K26" s="392"/>
      <c r="L26" s="392"/>
      <c r="M26" s="393"/>
    </row>
    <row r="27" spans="1:13" s="51" customFormat="1" ht="21" customHeight="1" x14ac:dyDescent="0.15">
      <c r="A27" s="440" t="s">
        <v>38</v>
      </c>
      <c r="B27" s="440"/>
      <c r="C27" s="440"/>
      <c r="D27" s="75"/>
      <c r="E27" s="76" t="s">
        <v>11</v>
      </c>
      <c r="F27" s="430"/>
      <c r="G27" s="431"/>
      <c r="H27" s="432"/>
      <c r="I27" s="388" t="s">
        <v>242</v>
      </c>
      <c r="J27" s="389"/>
      <c r="K27" s="389"/>
      <c r="L27" s="389"/>
      <c r="M27" s="390"/>
    </row>
    <row r="28" spans="1:13" ht="21" customHeight="1" x14ac:dyDescent="0.15">
      <c r="A28" s="426" t="s">
        <v>39</v>
      </c>
      <c r="B28" s="426"/>
      <c r="C28" s="426"/>
      <c r="D28" s="77"/>
      <c r="E28" s="74" t="s">
        <v>13</v>
      </c>
      <c r="F28" s="430"/>
      <c r="G28" s="431"/>
      <c r="H28" s="432"/>
      <c r="I28" s="379" t="s">
        <v>359</v>
      </c>
      <c r="J28" s="380"/>
      <c r="K28" s="380"/>
      <c r="L28" s="380"/>
      <c r="M28" s="381"/>
    </row>
    <row r="29" spans="1:13" ht="21" customHeight="1" x14ac:dyDescent="0.15">
      <c r="A29" s="426" t="s">
        <v>253</v>
      </c>
      <c r="B29" s="426"/>
      <c r="C29" s="426"/>
      <c r="D29" s="77"/>
      <c r="E29" s="74" t="s">
        <v>14</v>
      </c>
      <c r="F29" s="430"/>
      <c r="G29" s="431"/>
      <c r="H29" s="432"/>
      <c r="I29" s="382"/>
      <c r="J29" s="383"/>
      <c r="K29" s="383"/>
      <c r="L29" s="383"/>
      <c r="M29" s="384"/>
    </row>
    <row r="30" spans="1:13" ht="21" customHeight="1" x14ac:dyDescent="0.15">
      <c r="A30" s="426" t="s">
        <v>40</v>
      </c>
      <c r="B30" s="426"/>
      <c r="C30" s="426"/>
      <c r="D30" s="77"/>
      <c r="E30" s="74" t="s">
        <v>15</v>
      </c>
      <c r="F30" s="430"/>
      <c r="G30" s="431"/>
      <c r="H30" s="432"/>
      <c r="I30" s="385"/>
      <c r="J30" s="386"/>
      <c r="K30" s="386"/>
      <c r="L30" s="386"/>
      <c r="M30" s="387"/>
    </row>
    <row r="31" spans="1:13" ht="27" customHeight="1" x14ac:dyDescent="0.15">
      <c r="A31" s="426" t="s">
        <v>419</v>
      </c>
      <c r="B31" s="426"/>
      <c r="C31" s="426"/>
      <c r="D31" s="77"/>
      <c r="E31" s="74" t="s">
        <v>11</v>
      </c>
      <c r="F31" s="510"/>
      <c r="G31" s="511"/>
      <c r="H31" s="512"/>
      <c r="I31" s="554"/>
      <c r="J31" s="555"/>
      <c r="K31" s="555"/>
      <c r="L31" s="555"/>
      <c r="M31" s="556"/>
    </row>
    <row r="32" spans="1:13" ht="41.25" customHeight="1" x14ac:dyDescent="0.15">
      <c r="A32" s="503" t="s">
        <v>137</v>
      </c>
      <c r="B32" s="504"/>
      <c r="C32" s="505"/>
      <c r="D32" s="81"/>
      <c r="E32" s="81" t="s">
        <v>11</v>
      </c>
      <c r="F32" s="506"/>
      <c r="G32" s="507"/>
      <c r="H32" s="508"/>
      <c r="I32" s="388"/>
      <c r="J32" s="389"/>
      <c r="K32" s="389"/>
      <c r="L32" s="389"/>
      <c r="M32" s="390"/>
    </row>
    <row r="33" spans="1:13" s="51" customFormat="1" ht="31.5" customHeight="1" thickBot="1" x14ac:dyDescent="0.2">
      <c r="A33" s="509" t="s">
        <v>138</v>
      </c>
      <c r="B33" s="509"/>
      <c r="C33" s="509"/>
      <c r="D33" s="81"/>
      <c r="E33" s="81" t="s">
        <v>139</v>
      </c>
      <c r="F33" s="427"/>
      <c r="G33" s="428"/>
      <c r="H33" s="429"/>
      <c r="I33" s="423" t="s">
        <v>487</v>
      </c>
      <c r="J33" s="424"/>
      <c r="K33" s="424"/>
      <c r="L33" s="424"/>
      <c r="M33" s="425"/>
    </row>
    <row r="34" spans="1:13" s="58" customFormat="1" ht="15.95" customHeight="1" x14ac:dyDescent="0.15">
      <c r="A34" s="62"/>
      <c r="B34" s="62"/>
      <c r="C34" s="63"/>
      <c r="D34" s="64"/>
      <c r="E34" s="64"/>
      <c r="F34" s="139"/>
      <c r="G34" s="139"/>
      <c r="H34" s="139"/>
      <c r="I34" s="64"/>
      <c r="J34" s="65"/>
      <c r="K34" s="65"/>
      <c r="L34" s="65"/>
      <c r="M34" s="65"/>
    </row>
    <row r="35" spans="1:13" s="50" customFormat="1" ht="15.95" customHeight="1" x14ac:dyDescent="0.15">
      <c r="A35" s="66" t="s">
        <v>206</v>
      </c>
      <c r="B35" s="67"/>
      <c r="C35" s="68"/>
      <c r="D35" s="69"/>
      <c r="E35" s="70"/>
      <c r="F35" s="140"/>
      <c r="G35" s="140"/>
      <c r="H35" s="140"/>
      <c r="I35" s="69"/>
      <c r="J35" s="71"/>
      <c r="K35" s="71"/>
      <c r="L35" s="71"/>
      <c r="M35" s="71"/>
    </row>
    <row r="36" spans="1:13" s="50" customFormat="1" ht="15.95" customHeight="1" x14ac:dyDescent="0.15">
      <c r="A36" s="447" t="s">
        <v>113</v>
      </c>
      <c r="B36" s="448"/>
      <c r="C36" s="448"/>
      <c r="D36" s="453" t="s">
        <v>208</v>
      </c>
      <c r="E36" s="454"/>
      <c r="F36" s="441" t="s">
        <v>111</v>
      </c>
      <c r="G36" s="442"/>
      <c r="H36" s="443"/>
      <c r="I36" s="414" t="s">
        <v>114</v>
      </c>
      <c r="J36" s="415"/>
      <c r="K36" s="415"/>
      <c r="L36" s="415"/>
      <c r="M36" s="416"/>
    </row>
    <row r="37" spans="1:13" s="55" customFormat="1" ht="21" customHeight="1" thickBot="1" x14ac:dyDescent="0.2">
      <c r="A37" s="450"/>
      <c r="B37" s="451"/>
      <c r="C37" s="451"/>
      <c r="D37" s="78" t="s">
        <v>115</v>
      </c>
      <c r="E37" s="72" t="s">
        <v>116</v>
      </c>
      <c r="F37" s="444"/>
      <c r="G37" s="445"/>
      <c r="H37" s="446"/>
      <c r="I37" s="417"/>
      <c r="J37" s="418"/>
      <c r="K37" s="418"/>
      <c r="L37" s="418"/>
      <c r="M37" s="419"/>
    </row>
    <row r="38" spans="1:13" s="55" customFormat="1" ht="21" customHeight="1" thickTop="1" x14ac:dyDescent="0.15">
      <c r="A38" s="519" t="s">
        <v>203</v>
      </c>
      <c r="B38" s="520"/>
      <c r="C38" s="520"/>
      <c r="D38" s="79" t="s">
        <v>16</v>
      </c>
      <c r="E38" s="79" t="s">
        <v>16</v>
      </c>
      <c r="F38" s="437"/>
      <c r="G38" s="438"/>
      <c r="H38" s="439"/>
      <c r="I38" s="420" t="s">
        <v>484</v>
      </c>
      <c r="J38" s="421"/>
      <c r="K38" s="421"/>
      <c r="L38" s="421"/>
      <c r="M38" s="422"/>
    </row>
    <row r="39" spans="1:13" s="55" customFormat="1" ht="21" customHeight="1" x14ac:dyDescent="0.15">
      <c r="A39" s="80"/>
      <c r="B39" s="521" t="s">
        <v>118</v>
      </c>
      <c r="C39" s="515"/>
      <c r="D39" s="81"/>
      <c r="E39" s="82" t="s">
        <v>119</v>
      </c>
      <c r="F39" s="506"/>
      <c r="G39" s="507"/>
      <c r="H39" s="508"/>
      <c r="I39" s="405"/>
      <c r="J39" s="406"/>
      <c r="K39" s="406"/>
      <c r="L39" s="406"/>
      <c r="M39" s="407"/>
    </row>
    <row r="40" spans="1:13" s="55" customFormat="1" ht="21" customHeight="1" x14ac:dyDescent="0.15">
      <c r="A40" s="80"/>
      <c r="B40" s="521" t="s">
        <v>120</v>
      </c>
      <c r="C40" s="515"/>
      <c r="D40" s="81"/>
      <c r="E40" s="81" t="s">
        <v>17</v>
      </c>
      <c r="F40" s="506"/>
      <c r="G40" s="507"/>
      <c r="H40" s="508"/>
      <c r="I40" s="405"/>
      <c r="J40" s="406"/>
      <c r="K40" s="406"/>
      <c r="L40" s="406"/>
      <c r="M40" s="407"/>
    </row>
    <row r="41" spans="1:13" s="55" customFormat="1" ht="21" customHeight="1" x14ac:dyDescent="0.15">
      <c r="A41" s="80"/>
      <c r="B41" s="521" t="s">
        <v>121</v>
      </c>
      <c r="C41" s="515"/>
      <c r="D41" s="81"/>
      <c r="E41" s="81" t="s">
        <v>18</v>
      </c>
      <c r="F41" s="506"/>
      <c r="G41" s="507"/>
      <c r="H41" s="508"/>
      <c r="I41" s="405"/>
      <c r="J41" s="406"/>
      <c r="K41" s="406"/>
      <c r="L41" s="406"/>
      <c r="M41" s="407"/>
    </row>
    <row r="42" spans="1:13" s="55" customFormat="1" ht="21" customHeight="1" x14ac:dyDescent="0.15">
      <c r="A42" s="80"/>
      <c r="B42" s="521" t="s">
        <v>122</v>
      </c>
      <c r="C42" s="515"/>
      <c r="D42" s="81"/>
      <c r="E42" s="81" t="s">
        <v>19</v>
      </c>
      <c r="F42" s="506"/>
      <c r="G42" s="507"/>
      <c r="H42" s="508"/>
      <c r="I42" s="405"/>
      <c r="J42" s="406"/>
      <c r="K42" s="406"/>
      <c r="L42" s="406"/>
      <c r="M42" s="407"/>
    </row>
    <row r="43" spans="1:13" s="51" customFormat="1" ht="17.25" customHeight="1" thickBot="1" x14ac:dyDescent="0.2">
      <c r="A43" s="83"/>
      <c r="B43" s="523" t="s">
        <v>258</v>
      </c>
      <c r="C43" s="524"/>
      <c r="D43" s="81"/>
      <c r="E43" s="81" t="s">
        <v>130</v>
      </c>
      <c r="F43" s="525"/>
      <c r="G43" s="526"/>
      <c r="H43" s="527"/>
      <c r="I43" s="408"/>
      <c r="J43" s="409"/>
      <c r="K43" s="409"/>
      <c r="L43" s="409"/>
      <c r="M43" s="410"/>
    </row>
    <row r="44" spans="1:13" s="58" customFormat="1" ht="15.95" customHeight="1" x14ac:dyDescent="0.15">
      <c r="A44" s="85"/>
      <c r="B44" s="86"/>
      <c r="C44" s="86"/>
      <c r="D44" s="87"/>
      <c r="E44" s="64"/>
      <c r="F44" s="139"/>
      <c r="G44" s="141"/>
      <c r="H44" s="141"/>
      <c r="I44" s="51"/>
      <c r="J44" s="51"/>
      <c r="K44" s="51"/>
      <c r="L44" s="51"/>
      <c r="M44" s="51"/>
    </row>
    <row r="45" spans="1:13" s="50" customFormat="1" ht="15.95" customHeight="1" x14ac:dyDescent="0.15">
      <c r="A45" s="66" t="s">
        <v>207</v>
      </c>
      <c r="B45" s="88"/>
      <c r="C45" s="89"/>
      <c r="D45" s="90"/>
      <c r="E45" s="89"/>
      <c r="F45" s="142"/>
      <c r="G45" s="142"/>
      <c r="H45" s="142"/>
      <c r="I45" s="71"/>
      <c r="J45" s="71"/>
      <c r="K45" s="71"/>
      <c r="L45" s="71"/>
      <c r="M45" s="71"/>
    </row>
    <row r="46" spans="1:13" s="50" customFormat="1" ht="15.95" customHeight="1" x14ac:dyDescent="0.15">
      <c r="A46" s="447" t="s">
        <v>123</v>
      </c>
      <c r="B46" s="448"/>
      <c r="C46" s="448"/>
      <c r="D46" s="453" t="s">
        <v>208</v>
      </c>
      <c r="E46" s="454"/>
      <c r="F46" s="522" t="s">
        <v>111</v>
      </c>
      <c r="G46" s="522"/>
      <c r="H46" s="522"/>
      <c r="I46" s="414" t="s">
        <v>114</v>
      </c>
      <c r="J46" s="415"/>
      <c r="K46" s="415"/>
      <c r="L46" s="415"/>
      <c r="M46" s="416"/>
    </row>
    <row r="47" spans="1:13" s="55" customFormat="1" ht="21" customHeight="1" thickBot="1" x14ac:dyDescent="0.2">
      <c r="A47" s="450"/>
      <c r="B47" s="451"/>
      <c r="C47" s="451"/>
      <c r="D47" s="73" t="s">
        <v>115</v>
      </c>
      <c r="E47" s="60" t="s">
        <v>116</v>
      </c>
      <c r="F47" s="164" t="s">
        <v>124</v>
      </c>
      <c r="G47" s="165" t="s">
        <v>125</v>
      </c>
      <c r="H47" s="165" t="s">
        <v>126</v>
      </c>
      <c r="I47" s="417"/>
      <c r="J47" s="418"/>
      <c r="K47" s="418"/>
      <c r="L47" s="418"/>
      <c r="M47" s="419"/>
    </row>
    <row r="48" spans="1:13" s="55" customFormat="1" ht="30" customHeight="1" thickTop="1" x14ac:dyDescent="0.15">
      <c r="A48" s="440" t="s">
        <v>127</v>
      </c>
      <c r="B48" s="440"/>
      <c r="C48" s="513"/>
      <c r="D48" s="91"/>
      <c r="E48" s="92"/>
      <c r="F48" s="208"/>
      <c r="G48" s="211"/>
      <c r="H48" s="212"/>
      <c r="I48" s="411" t="s">
        <v>128</v>
      </c>
      <c r="J48" s="412"/>
      <c r="K48" s="412"/>
      <c r="L48" s="412"/>
      <c r="M48" s="413"/>
    </row>
    <row r="49" spans="1:15" s="55" customFormat="1" ht="24.75" customHeight="1" x14ac:dyDescent="0.15">
      <c r="A49" s="534" t="s">
        <v>129</v>
      </c>
      <c r="B49" s="426"/>
      <c r="C49" s="535"/>
      <c r="D49" s="77" t="s">
        <v>296</v>
      </c>
      <c r="E49" s="74" t="s">
        <v>296</v>
      </c>
      <c r="F49" s="209"/>
      <c r="G49" s="203"/>
      <c r="H49" s="204"/>
      <c r="I49" s="402" t="s">
        <v>489</v>
      </c>
      <c r="J49" s="403"/>
      <c r="K49" s="403"/>
      <c r="L49" s="403"/>
      <c r="M49" s="404"/>
    </row>
    <row r="50" spans="1:15" s="55" customFormat="1" ht="24.75" customHeight="1" x14ac:dyDescent="0.15">
      <c r="A50" s="93"/>
      <c r="B50" s="521" t="s">
        <v>118</v>
      </c>
      <c r="C50" s="515"/>
      <c r="D50" s="94"/>
      <c r="E50" s="81" t="s">
        <v>297</v>
      </c>
      <c r="F50" s="205"/>
      <c r="G50" s="96"/>
      <c r="H50" s="163"/>
      <c r="I50" s="405"/>
      <c r="J50" s="406"/>
      <c r="K50" s="406"/>
      <c r="L50" s="406"/>
      <c r="M50" s="407"/>
    </row>
    <row r="51" spans="1:15" s="55" customFormat="1" ht="24.75" customHeight="1" x14ac:dyDescent="0.15">
      <c r="A51" s="93"/>
      <c r="B51" s="521" t="s">
        <v>120</v>
      </c>
      <c r="C51" s="515"/>
      <c r="D51" s="94"/>
      <c r="E51" s="81" t="s">
        <v>297</v>
      </c>
      <c r="F51" s="205"/>
      <c r="G51" s="96"/>
      <c r="H51" s="163"/>
      <c r="I51" s="405"/>
      <c r="J51" s="406"/>
      <c r="K51" s="406"/>
      <c r="L51" s="406"/>
      <c r="M51" s="407"/>
    </row>
    <row r="52" spans="1:15" s="55" customFormat="1" ht="24.75" customHeight="1" x14ac:dyDescent="0.15">
      <c r="A52" s="93"/>
      <c r="B52" s="521" t="s">
        <v>121</v>
      </c>
      <c r="C52" s="515"/>
      <c r="D52" s="94"/>
      <c r="E52" s="81" t="s">
        <v>297</v>
      </c>
      <c r="F52" s="205"/>
      <c r="G52" s="96"/>
      <c r="H52" s="163"/>
      <c r="I52" s="405"/>
      <c r="J52" s="406"/>
      <c r="K52" s="406"/>
      <c r="L52" s="406"/>
      <c r="M52" s="407"/>
    </row>
    <row r="53" spans="1:15" s="55" customFormat="1" ht="24.75" customHeight="1" x14ac:dyDescent="0.15">
      <c r="A53" s="93"/>
      <c r="B53" s="514" t="s">
        <v>122</v>
      </c>
      <c r="C53" s="515"/>
      <c r="D53" s="94"/>
      <c r="E53" s="81" t="s">
        <v>297</v>
      </c>
      <c r="F53" s="205"/>
      <c r="G53" s="96"/>
      <c r="H53" s="163"/>
      <c r="I53" s="405"/>
      <c r="J53" s="406"/>
      <c r="K53" s="406"/>
      <c r="L53" s="406"/>
      <c r="M53" s="407"/>
    </row>
    <row r="54" spans="1:15" s="55" customFormat="1" ht="24.75" customHeight="1" x14ac:dyDescent="0.15">
      <c r="A54" s="93"/>
      <c r="B54" s="514" t="s">
        <v>298</v>
      </c>
      <c r="C54" s="515"/>
      <c r="D54" s="94"/>
      <c r="E54" s="81" t="s">
        <v>297</v>
      </c>
      <c r="F54" s="205"/>
      <c r="G54" s="96"/>
      <c r="H54" s="163"/>
      <c r="I54" s="405"/>
      <c r="J54" s="406"/>
      <c r="K54" s="406"/>
      <c r="L54" s="406"/>
      <c r="M54" s="407"/>
    </row>
    <row r="55" spans="1:15" s="55" customFormat="1" ht="24.75" customHeight="1" x14ac:dyDescent="0.15">
      <c r="A55" s="93"/>
      <c r="B55" s="536" t="s">
        <v>299</v>
      </c>
      <c r="C55" s="524"/>
      <c r="D55" s="94"/>
      <c r="E55" s="81" t="s">
        <v>297</v>
      </c>
      <c r="F55" s="138"/>
      <c r="G55" s="206"/>
      <c r="H55" s="207"/>
      <c r="I55" s="405"/>
      <c r="J55" s="406"/>
      <c r="K55" s="406"/>
      <c r="L55" s="406"/>
      <c r="M55" s="407"/>
    </row>
    <row r="56" spans="1:15" s="55" customFormat="1" ht="39.75" customHeight="1" x14ac:dyDescent="0.15">
      <c r="A56" s="516" t="s">
        <v>356</v>
      </c>
      <c r="B56" s="517"/>
      <c r="C56" s="518"/>
      <c r="D56" s="77"/>
      <c r="E56" s="74" t="s">
        <v>358</v>
      </c>
      <c r="F56" s="244"/>
      <c r="G56" s="143"/>
      <c r="H56" s="243"/>
      <c r="I56" s="405"/>
      <c r="J56" s="406"/>
      <c r="K56" s="406"/>
      <c r="L56" s="406"/>
      <c r="M56" s="407"/>
    </row>
    <row r="57" spans="1:15" s="55" customFormat="1" ht="39.75" customHeight="1" x14ac:dyDescent="0.15">
      <c r="A57" s="516" t="s">
        <v>357</v>
      </c>
      <c r="B57" s="517"/>
      <c r="C57" s="518"/>
      <c r="D57" s="77"/>
      <c r="E57" s="74" t="s">
        <v>358</v>
      </c>
      <c r="F57" s="244"/>
      <c r="G57" s="143"/>
      <c r="H57" s="243"/>
      <c r="I57" s="405"/>
      <c r="J57" s="406"/>
      <c r="K57" s="406"/>
      <c r="L57" s="406"/>
      <c r="M57" s="407"/>
    </row>
    <row r="58" spans="1:15" s="55" customFormat="1" ht="39.75" customHeight="1" x14ac:dyDescent="0.15">
      <c r="A58" s="516" t="s">
        <v>131</v>
      </c>
      <c r="B58" s="517"/>
      <c r="C58" s="518"/>
      <c r="D58" s="77"/>
      <c r="E58" s="74" t="s">
        <v>296</v>
      </c>
      <c r="F58" s="209"/>
      <c r="G58" s="143"/>
      <c r="H58" s="204"/>
      <c r="I58" s="405"/>
      <c r="J58" s="406"/>
      <c r="K58" s="406"/>
      <c r="L58" s="406"/>
      <c r="M58" s="407"/>
    </row>
    <row r="59" spans="1:15" ht="39.75" customHeight="1" x14ac:dyDescent="0.15">
      <c r="A59" s="537" t="s">
        <v>132</v>
      </c>
      <c r="B59" s="538"/>
      <c r="C59" s="539"/>
      <c r="D59" s="77"/>
      <c r="E59" s="74" t="s">
        <v>296</v>
      </c>
      <c r="F59" s="209"/>
      <c r="G59" s="143"/>
      <c r="H59" s="204"/>
      <c r="I59" s="408"/>
      <c r="J59" s="409"/>
      <c r="K59" s="409"/>
      <c r="L59" s="409"/>
      <c r="M59" s="410"/>
      <c r="N59" s="217"/>
      <c r="O59" s="218"/>
    </row>
    <row r="60" spans="1:15" ht="115.5" customHeight="1" x14ac:dyDescent="0.15">
      <c r="A60" s="540" t="s">
        <v>133</v>
      </c>
      <c r="B60" s="540"/>
      <c r="C60" s="540"/>
      <c r="D60" s="97"/>
      <c r="E60" s="81" t="s">
        <v>130</v>
      </c>
      <c r="F60" s="95"/>
      <c r="G60" s="162"/>
      <c r="H60" s="163"/>
      <c r="I60" s="388" t="s">
        <v>257</v>
      </c>
      <c r="J60" s="389"/>
      <c r="K60" s="389"/>
      <c r="L60" s="389"/>
      <c r="M60" s="390"/>
      <c r="N60" s="217" t="s">
        <v>300</v>
      </c>
      <c r="O60" s="218" t="s">
        <v>301</v>
      </c>
    </row>
    <row r="61" spans="1:15" ht="29.25" customHeight="1" x14ac:dyDescent="0.15">
      <c r="A61" s="528" t="s">
        <v>350</v>
      </c>
      <c r="B61" s="529"/>
      <c r="C61" s="530"/>
      <c r="D61" s="242"/>
      <c r="E61" s="237" t="s">
        <v>351</v>
      </c>
      <c r="F61" s="531"/>
      <c r="G61" s="532"/>
      <c r="H61" s="533"/>
      <c r="I61" s="388" t="s">
        <v>352</v>
      </c>
      <c r="J61" s="389"/>
      <c r="K61" s="389"/>
      <c r="L61" s="389"/>
      <c r="M61" s="390"/>
      <c r="N61" s="217"/>
      <c r="O61" s="218"/>
    </row>
    <row r="62" spans="1:15" s="55" customFormat="1" ht="30" customHeight="1" thickBot="1" x14ac:dyDescent="0.2">
      <c r="A62" s="528" t="s">
        <v>354</v>
      </c>
      <c r="B62" s="529"/>
      <c r="C62" s="530"/>
      <c r="D62" s="242"/>
      <c r="E62" s="237" t="s">
        <v>340</v>
      </c>
      <c r="F62" s="531"/>
      <c r="G62" s="532"/>
      <c r="H62" s="533"/>
      <c r="I62" s="388" t="s">
        <v>355</v>
      </c>
      <c r="J62" s="389"/>
      <c r="K62" s="389"/>
      <c r="L62" s="389"/>
      <c r="M62" s="390"/>
    </row>
    <row r="63" spans="1:15" s="58" customFormat="1" ht="15.95" customHeight="1" x14ac:dyDescent="0.15">
      <c r="A63" s="98"/>
      <c r="B63" s="99"/>
      <c r="C63" s="99"/>
      <c r="D63" s="100"/>
      <c r="E63" s="100"/>
      <c r="F63" s="230"/>
      <c r="G63" s="230"/>
      <c r="H63" s="230"/>
      <c r="I63" s="101"/>
      <c r="J63" s="101"/>
      <c r="K63" s="101"/>
      <c r="L63" s="101"/>
      <c r="M63" s="101"/>
    </row>
    <row r="64" spans="1:15" s="51" customFormat="1" ht="15.95" customHeight="1" x14ac:dyDescent="0.15">
      <c r="A64" s="66" t="s">
        <v>284</v>
      </c>
      <c r="B64" s="88"/>
      <c r="C64" s="89"/>
      <c r="D64" s="90"/>
      <c r="E64" s="89"/>
      <c r="F64" s="142"/>
      <c r="G64" s="142"/>
      <c r="H64" s="142"/>
      <c r="I64" s="71"/>
      <c r="J64" s="71"/>
      <c r="K64" s="71"/>
      <c r="L64" s="71"/>
      <c r="M64" s="71"/>
    </row>
    <row r="65" spans="1:13" s="51" customFormat="1" ht="15.95" customHeight="1" x14ac:dyDescent="0.15">
      <c r="A65" s="447" t="s">
        <v>113</v>
      </c>
      <c r="B65" s="448"/>
      <c r="C65" s="448"/>
      <c r="D65" s="453" t="s">
        <v>208</v>
      </c>
      <c r="E65" s="454"/>
      <c r="F65" s="522" t="s">
        <v>111</v>
      </c>
      <c r="G65" s="522"/>
      <c r="H65" s="522"/>
      <c r="I65" s="414" t="s">
        <v>114</v>
      </c>
      <c r="J65" s="415"/>
      <c r="K65" s="415"/>
      <c r="L65" s="415"/>
      <c r="M65" s="416"/>
    </row>
    <row r="66" spans="1:13" s="51" customFormat="1" ht="22.5" customHeight="1" thickBot="1" x14ac:dyDescent="0.2">
      <c r="A66" s="450"/>
      <c r="B66" s="451"/>
      <c r="C66" s="451"/>
      <c r="D66" s="73" t="s">
        <v>115</v>
      </c>
      <c r="E66" s="60" t="s">
        <v>116</v>
      </c>
      <c r="F66" s="550"/>
      <c r="G66" s="550"/>
      <c r="H66" s="550"/>
      <c r="I66" s="417"/>
      <c r="J66" s="418"/>
      <c r="K66" s="418"/>
      <c r="L66" s="418"/>
      <c r="M66" s="419"/>
    </row>
    <row r="67" spans="1:13" ht="27.75" customHeight="1" thickTop="1" x14ac:dyDescent="0.15">
      <c r="A67" s="541" t="s">
        <v>140</v>
      </c>
      <c r="B67" s="541"/>
      <c r="C67" s="541"/>
      <c r="D67" s="236"/>
      <c r="E67" s="236" t="s">
        <v>20</v>
      </c>
      <c r="F67" s="542"/>
      <c r="G67" s="543"/>
      <c r="H67" s="544"/>
      <c r="I67" s="545" t="s">
        <v>349</v>
      </c>
      <c r="J67" s="546"/>
      <c r="K67" s="546"/>
      <c r="L67" s="546"/>
      <c r="M67" s="547"/>
    </row>
    <row r="68" spans="1:13" ht="28.5" customHeight="1" x14ac:dyDescent="0.15">
      <c r="A68" s="535" t="s">
        <v>327</v>
      </c>
      <c r="B68" s="548"/>
      <c r="C68" s="549"/>
      <c r="D68" s="74"/>
      <c r="E68" s="74" t="s">
        <v>329</v>
      </c>
      <c r="F68" s="510"/>
      <c r="G68" s="511"/>
      <c r="H68" s="512"/>
      <c r="I68" s="388" t="s">
        <v>328</v>
      </c>
      <c r="J68" s="389"/>
      <c r="K68" s="389"/>
      <c r="L68" s="389"/>
      <c r="M68" s="390"/>
    </row>
    <row r="69" spans="1:13" ht="36.75" customHeight="1" x14ac:dyDescent="0.15">
      <c r="A69" s="540" t="s">
        <v>309</v>
      </c>
      <c r="B69" s="540"/>
      <c r="C69" s="540"/>
      <c r="D69" s="81"/>
      <c r="E69" s="81" t="s">
        <v>297</v>
      </c>
      <c r="F69" s="506"/>
      <c r="G69" s="507"/>
      <c r="H69" s="508"/>
      <c r="I69" s="423" t="s">
        <v>306</v>
      </c>
      <c r="J69" s="424"/>
      <c r="K69" s="424"/>
      <c r="L69" s="424"/>
      <c r="M69" s="425"/>
    </row>
    <row r="70" spans="1:13" ht="55.5" customHeight="1" x14ac:dyDescent="0.15">
      <c r="A70" s="509" t="s">
        <v>141</v>
      </c>
      <c r="B70" s="509"/>
      <c r="C70" s="509"/>
      <c r="D70" s="81"/>
      <c r="E70" s="81" t="s">
        <v>297</v>
      </c>
      <c r="F70" s="506"/>
      <c r="G70" s="507"/>
      <c r="H70" s="508"/>
      <c r="I70" s="423" t="s">
        <v>307</v>
      </c>
      <c r="J70" s="424"/>
      <c r="K70" s="424"/>
      <c r="L70" s="424"/>
      <c r="M70" s="425"/>
    </row>
    <row r="71" spans="1:13" ht="23.25" customHeight="1" thickBot="1" x14ac:dyDescent="0.2">
      <c r="A71" s="426" t="s">
        <v>146</v>
      </c>
      <c r="B71" s="426"/>
      <c r="C71" s="426"/>
      <c r="D71" s="74"/>
      <c r="E71" s="74" t="s">
        <v>21</v>
      </c>
      <c r="F71" s="551"/>
      <c r="G71" s="552"/>
      <c r="H71" s="553"/>
      <c r="I71" s="388" t="s">
        <v>341</v>
      </c>
      <c r="J71" s="389"/>
      <c r="K71" s="389"/>
      <c r="L71" s="389"/>
      <c r="M71" s="390"/>
    </row>
    <row r="72" spans="1:13" s="147" customFormat="1" ht="18" customHeight="1" x14ac:dyDescent="0.15">
      <c r="A72" s="44"/>
      <c r="B72" s="44"/>
      <c r="C72" s="44"/>
      <c r="D72" s="44"/>
      <c r="E72" s="44"/>
      <c r="F72" s="44"/>
      <c r="G72" s="44"/>
      <c r="H72" s="44"/>
      <c r="I72" s="44"/>
      <c r="J72" s="44"/>
      <c r="K72" s="44"/>
      <c r="L72" s="44"/>
      <c r="M72" s="44"/>
    </row>
    <row r="73" spans="1:13" s="128" customFormat="1" ht="18" customHeight="1" x14ac:dyDescent="0.15">
      <c r="A73" s="57" t="s">
        <v>245</v>
      </c>
      <c r="B73" s="147"/>
      <c r="C73" s="148"/>
      <c r="D73" s="147"/>
      <c r="E73" s="147"/>
      <c r="F73" s="147"/>
      <c r="G73" s="147"/>
      <c r="H73" s="147"/>
      <c r="I73" s="147"/>
      <c r="J73" s="147"/>
      <c r="K73" s="147"/>
      <c r="L73" s="149"/>
      <c r="M73" s="147"/>
    </row>
    <row r="74" spans="1:13" s="128" customFormat="1" ht="18" customHeight="1" x14ac:dyDescent="0.15">
      <c r="A74" s="146">
        <v>1</v>
      </c>
      <c r="B74" s="130" t="s">
        <v>247</v>
      </c>
      <c r="C74" s="130"/>
      <c r="D74" s="131"/>
      <c r="E74" s="131"/>
      <c r="F74" s="131"/>
      <c r="G74" s="131"/>
      <c r="H74" s="131"/>
      <c r="I74" s="131"/>
      <c r="J74" s="131"/>
      <c r="K74" s="131"/>
      <c r="L74" s="131"/>
      <c r="M74" s="131"/>
    </row>
    <row r="75" spans="1:13" s="128" customFormat="1" ht="18" customHeight="1" x14ac:dyDescent="0.15">
      <c r="A75" s="146">
        <v>2</v>
      </c>
      <c r="B75" s="153" t="s">
        <v>228</v>
      </c>
      <c r="C75" s="129"/>
      <c r="D75" s="129"/>
      <c r="E75" s="129"/>
      <c r="F75" s="129"/>
      <c r="G75" s="129"/>
      <c r="H75" s="129"/>
      <c r="I75" s="129"/>
      <c r="J75" s="129"/>
      <c r="K75" s="129"/>
      <c r="L75" s="129"/>
      <c r="M75" s="129"/>
    </row>
    <row r="76" spans="1:13" s="128" customFormat="1" ht="18" customHeight="1" x14ac:dyDescent="0.15">
      <c r="A76" s="146"/>
      <c r="B76" s="153" t="s">
        <v>277</v>
      </c>
      <c r="C76" s="129"/>
      <c r="D76" s="129"/>
      <c r="E76" s="129"/>
      <c r="F76" s="129"/>
      <c r="G76" s="129"/>
      <c r="H76" s="129"/>
      <c r="I76" s="129"/>
      <c r="J76" s="129"/>
      <c r="K76" s="129"/>
      <c r="L76" s="129"/>
      <c r="M76" s="129"/>
    </row>
    <row r="77" spans="1:13" s="128" customFormat="1" ht="18" customHeight="1" x14ac:dyDescent="0.15">
      <c r="A77" s="146">
        <v>3</v>
      </c>
      <c r="B77" s="130" t="s">
        <v>308</v>
      </c>
      <c r="C77" s="130"/>
      <c r="D77" s="131"/>
      <c r="E77" s="131"/>
      <c r="F77" s="131"/>
      <c r="G77" s="131"/>
      <c r="H77" s="131"/>
      <c r="I77" s="131"/>
      <c r="J77" s="131"/>
      <c r="K77" s="131"/>
      <c r="L77" s="131"/>
      <c r="M77" s="131"/>
    </row>
    <row r="78" spans="1:13" s="128" customFormat="1" ht="18" customHeight="1" x14ac:dyDescent="0.15">
      <c r="A78" s="146">
        <v>4</v>
      </c>
      <c r="B78" s="130" t="s">
        <v>264</v>
      </c>
      <c r="C78" s="130"/>
      <c r="D78" s="131"/>
      <c r="E78" s="131"/>
      <c r="F78" s="131"/>
      <c r="G78" s="131"/>
      <c r="H78" s="131"/>
      <c r="I78" s="131"/>
      <c r="J78" s="131"/>
      <c r="K78" s="131"/>
      <c r="L78" s="131"/>
      <c r="M78" s="131"/>
    </row>
    <row r="79" spans="1:13" s="128" customFormat="1" ht="18" customHeight="1" x14ac:dyDescent="0.15">
      <c r="A79" s="146"/>
      <c r="B79" s="154" t="s">
        <v>268</v>
      </c>
      <c r="C79" s="130"/>
      <c r="D79" s="131"/>
      <c r="E79" s="131"/>
      <c r="F79" s="131"/>
      <c r="G79" s="131"/>
      <c r="H79" s="131"/>
      <c r="I79" s="131"/>
      <c r="J79" s="131"/>
      <c r="K79" s="131"/>
      <c r="L79" s="131"/>
      <c r="M79" s="131"/>
    </row>
    <row r="80" spans="1:13" s="128" customFormat="1" ht="18" customHeight="1" x14ac:dyDescent="0.15">
      <c r="B80" s="130" t="s">
        <v>265</v>
      </c>
      <c r="C80" s="130"/>
      <c r="D80" s="131"/>
      <c r="E80" s="131"/>
      <c r="F80" s="131"/>
      <c r="G80" s="131"/>
      <c r="H80" s="131"/>
      <c r="I80" s="131"/>
      <c r="J80" s="131"/>
      <c r="K80" s="131"/>
      <c r="L80" s="131"/>
      <c r="M80" s="131"/>
    </row>
    <row r="81" spans="1:13" s="128" customFormat="1" ht="18" customHeight="1" x14ac:dyDescent="0.15">
      <c r="A81" s="150"/>
      <c r="B81" s="151" t="s">
        <v>260</v>
      </c>
      <c r="C81" s="151"/>
      <c r="D81" s="152"/>
      <c r="E81" s="152"/>
      <c r="F81" s="152"/>
      <c r="G81" s="152"/>
      <c r="H81" s="152"/>
      <c r="I81" s="152"/>
      <c r="J81" s="152"/>
      <c r="K81" s="152"/>
      <c r="L81" s="152"/>
      <c r="M81" s="152"/>
    </row>
    <row r="82" spans="1:13" s="128" customFormat="1" ht="18" customHeight="1" x14ac:dyDescent="0.15">
      <c r="A82" s="150"/>
      <c r="B82" s="151" t="s">
        <v>147</v>
      </c>
      <c r="C82" s="151"/>
      <c r="D82" s="152"/>
      <c r="E82" s="152"/>
      <c r="F82" s="152"/>
      <c r="G82" s="152"/>
      <c r="H82" s="152"/>
      <c r="I82" s="152"/>
      <c r="J82" s="152"/>
      <c r="K82" s="152"/>
      <c r="L82" s="152"/>
      <c r="M82" s="152"/>
    </row>
    <row r="83" spans="1:13" s="128" customFormat="1" ht="18" customHeight="1" x14ac:dyDescent="0.15">
      <c r="A83" s="150"/>
      <c r="B83" s="151" t="s">
        <v>241</v>
      </c>
      <c r="C83" s="151"/>
      <c r="D83" s="152"/>
      <c r="E83" s="152"/>
      <c r="F83" s="152"/>
      <c r="G83" s="152"/>
      <c r="H83" s="152"/>
      <c r="I83" s="152"/>
      <c r="J83" s="152"/>
      <c r="K83" s="152"/>
      <c r="L83" s="152"/>
      <c r="M83" s="152"/>
    </row>
    <row r="84" spans="1:13" s="128" customFormat="1" ht="18" customHeight="1" x14ac:dyDescent="0.15">
      <c r="A84" s="150"/>
      <c r="B84" s="151" t="s">
        <v>262</v>
      </c>
      <c r="C84" s="151"/>
      <c r="D84" s="152"/>
      <c r="E84" s="152"/>
      <c r="F84" s="152"/>
      <c r="G84" s="152"/>
      <c r="H84" s="152"/>
      <c r="I84" s="152"/>
      <c r="J84" s="152"/>
      <c r="K84" s="152"/>
      <c r="L84" s="152"/>
      <c r="M84" s="152"/>
    </row>
    <row r="85" spans="1:13" s="128" customFormat="1" ht="18" customHeight="1" x14ac:dyDescent="0.15">
      <c r="A85" s="150"/>
      <c r="B85" s="151" t="s">
        <v>261</v>
      </c>
      <c r="C85" s="151"/>
      <c r="D85" s="152"/>
      <c r="E85" s="152"/>
      <c r="F85" s="152"/>
      <c r="G85" s="152"/>
      <c r="H85" s="152"/>
      <c r="I85" s="152"/>
      <c r="J85" s="152"/>
      <c r="K85" s="152"/>
      <c r="L85" s="152"/>
      <c r="M85" s="152"/>
    </row>
    <row r="86" spans="1:13" s="128" customFormat="1" ht="18" customHeight="1" x14ac:dyDescent="0.15">
      <c r="A86" s="150"/>
      <c r="B86" s="151" t="s">
        <v>148</v>
      </c>
      <c r="C86" s="151"/>
      <c r="D86" s="152"/>
      <c r="E86" s="152"/>
      <c r="F86" s="152"/>
      <c r="G86" s="152"/>
      <c r="H86" s="152"/>
      <c r="I86" s="152"/>
      <c r="J86" s="152"/>
      <c r="K86" s="152"/>
      <c r="L86" s="152"/>
      <c r="M86" s="152"/>
    </row>
    <row r="87" spans="1:13" s="128" customFormat="1" ht="18" customHeight="1" x14ac:dyDescent="0.15">
      <c r="A87" s="146">
        <v>5</v>
      </c>
      <c r="B87" s="130" t="s">
        <v>243</v>
      </c>
      <c r="C87" s="130"/>
      <c r="D87" s="131"/>
      <c r="E87" s="131"/>
      <c r="F87" s="131"/>
      <c r="G87" s="131"/>
      <c r="H87" s="131"/>
      <c r="I87" s="131"/>
      <c r="J87" s="131"/>
      <c r="K87" s="131"/>
      <c r="L87" s="131"/>
      <c r="M87" s="131"/>
    </row>
    <row r="88" spans="1:13" ht="13.5" x14ac:dyDescent="0.15">
      <c r="A88" s="150">
        <v>6</v>
      </c>
      <c r="B88" s="151" t="s">
        <v>263</v>
      </c>
      <c r="C88" s="128"/>
      <c r="D88" s="128"/>
      <c r="E88" s="128"/>
      <c r="F88" s="128"/>
      <c r="G88" s="128"/>
      <c r="H88" s="128"/>
      <c r="I88" s="128"/>
      <c r="J88" s="128"/>
      <c r="K88" s="128"/>
      <c r="L88" s="128"/>
      <c r="M88" s="128"/>
    </row>
    <row r="89" spans="1:13" s="55" customFormat="1" ht="15" customHeight="1" x14ac:dyDescent="0.15">
      <c r="A89" s="44"/>
      <c r="B89" s="44"/>
      <c r="C89" s="44"/>
      <c r="D89" s="44"/>
      <c r="E89" s="44"/>
      <c r="F89" s="44"/>
      <c r="G89" s="44"/>
      <c r="H89" s="44"/>
      <c r="I89" s="44"/>
      <c r="J89" s="44"/>
      <c r="K89" s="44"/>
      <c r="L89" s="44"/>
      <c r="M89" s="44"/>
    </row>
    <row r="90" spans="1:13" s="58" customFormat="1" ht="15.95" customHeight="1" x14ac:dyDescent="0.15">
      <c r="A90" s="98"/>
      <c r="B90" s="99"/>
      <c r="C90" s="99"/>
      <c r="D90" s="100"/>
      <c r="E90" s="100"/>
      <c r="F90" s="144"/>
      <c r="G90" s="144"/>
      <c r="H90" s="144"/>
      <c r="I90" s="101"/>
      <c r="J90" s="101"/>
      <c r="K90" s="101"/>
      <c r="L90" s="101"/>
      <c r="M90" s="101"/>
    </row>
    <row r="91" spans="1:13" s="51" customFormat="1" ht="15.95" customHeight="1" x14ac:dyDescent="0.15">
      <c r="A91" s="191" t="s">
        <v>282</v>
      </c>
      <c r="B91" s="192"/>
      <c r="C91" s="193"/>
      <c r="D91" s="194" t="s">
        <v>283</v>
      </c>
      <c r="E91" s="195"/>
      <c r="F91" s="196"/>
      <c r="G91" s="196"/>
      <c r="H91" s="196"/>
      <c r="I91" s="196"/>
      <c r="J91" s="196"/>
      <c r="K91" s="196"/>
      <c r="L91" s="196"/>
      <c r="M91" s="196"/>
    </row>
    <row r="92" spans="1:13" s="51" customFormat="1" ht="15.75" customHeight="1" x14ac:dyDescent="0.15">
      <c r="A92" s="447" t="s">
        <v>113</v>
      </c>
      <c r="B92" s="448"/>
      <c r="C92" s="448"/>
      <c r="D92" s="453" t="s">
        <v>208</v>
      </c>
      <c r="E92" s="454"/>
      <c r="F92" s="522" t="s">
        <v>111</v>
      </c>
      <c r="G92" s="522"/>
      <c r="H92" s="522"/>
      <c r="I92" s="414" t="s">
        <v>114</v>
      </c>
      <c r="J92" s="415"/>
      <c r="K92" s="415"/>
      <c r="L92" s="415"/>
      <c r="M92" s="416"/>
    </row>
    <row r="93" spans="1:13" s="51" customFormat="1" ht="41.25" customHeight="1" thickBot="1" x14ac:dyDescent="0.2">
      <c r="A93" s="450"/>
      <c r="B93" s="451"/>
      <c r="C93" s="451"/>
      <c r="D93" s="73" t="s">
        <v>115</v>
      </c>
      <c r="E93" s="60" t="s">
        <v>116</v>
      </c>
      <c r="F93" s="562"/>
      <c r="G93" s="562"/>
      <c r="H93" s="562"/>
      <c r="I93" s="417"/>
      <c r="J93" s="418"/>
      <c r="K93" s="418"/>
      <c r="L93" s="418"/>
      <c r="M93" s="419"/>
    </row>
    <row r="94" spans="1:13" s="51" customFormat="1" ht="41.25" customHeight="1" thickTop="1" x14ac:dyDescent="0.15">
      <c r="A94" s="557" t="s">
        <v>321</v>
      </c>
      <c r="B94" s="558"/>
      <c r="C94" s="558"/>
      <c r="D94" s="215"/>
      <c r="E94" s="216" t="s">
        <v>16</v>
      </c>
      <c r="F94" s="559"/>
      <c r="G94" s="559"/>
      <c r="H94" s="559"/>
      <c r="I94" s="433" t="s">
        <v>488</v>
      </c>
      <c r="J94" s="434"/>
      <c r="K94" s="434"/>
      <c r="L94" s="434"/>
      <c r="M94" s="435"/>
    </row>
    <row r="95" spans="1:13" ht="16.5" customHeight="1" x14ac:dyDescent="0.15">
      <c r="A95" s="197"/>
      <c r="B95" s="560" t="s">
        <v>134</v>
      </c>
      <c r="C95" s="560"/>
      <c r="D95" s="198"/>
      <c r="E95" s="199" t="s">
        <v>19</v>
      </c>
      <c r="F95" s="561"/>
      <c r="G95" s="561"/>
      <c r="H95" s="561"/>
      <c r="I95" s="436"/>
      <c r="J95" s="386"/>
      <c r="K95" s="386"/>
      <c r="L95" s="386"/>
      <c r="M95" s="387"/>
    </row>
  </sheetData>
  <mergeCells count="130">
    <mergeCell ref="A62:C62"/>
    <mergeCell ref="F62:H62"/>
    <mergeCell ref="A94:C94"/>
    <mergeCell ref="F94:H94"/>
    <mergeCell ref="B95:C95"/>
    <mergeCell ref="F95:H95"/>
    <mergeCell ref="A92:C93"/>
    <mergeCell ref="D92:E92"/>
    <mergeCell ref="F92:H93"/>
    <mergeCell ref="A71:C71"/>
    <mergeCell ref="A67:C67"/>
    <mergeCell ref="F67:H67"/>
    <mergeCell ref="I67:M67"/>
    <mergeCell ref="A68:C68"/>
    <mergeCell ref="F68:H68"/>
    <mergeCell ref="A65:C66"/>
    <mergeCell ref="D65:E65"/>
    <mergeCell ref="F65:H66"/>
    <mergeCell ref="F71:H71"/>
    <mergeCell ref="A69:C69"/>
    <mergeCell ref="F69:H69"/>
    <mergeCell ref="A70:C70"/>
    <mergeCell ref="F70:H70"/>
    <mergeCell ref="A61:C61"/>
    <mergeCell ref="F61:H61"/>
    <mergeCell ref="I61:M61"/>
    <mergeCell ref="A49:C49"/>
    <mergeCell ref="B50:C50"/>
    <mergeCell ref="B51:C51"/>
    <mergeCell ref="B52:C52"/>
    <mergeCell ref="B54:C54"/>
    <mergeCell ref="B55:C55"/>
    <mergeCell ref="A58:C58"/>
    <mergeCell ref="A59:C59"/>
    <mergeCell ref="A60:C60"/>
    <mergeCell ref="I60:M60"/>
    <mergeCell ref="A48:C48"/>
    <mergeCell ref="B53:C53"/>
    <mergeCell ref="A56:C56"/>
    <mergeCell ref="A57:C57"/>
    <mergeCell ref="A38:C38"/>
    <mergeCell ref="F38:H38"/>
    <mergeCell ref="B39:C39"/>
    <mergeCell ref="F39:H39"/>
    <mergeCell ref="B40:C40"/>
    <mergeCell ref="F40:H40"/>
    <mergeCell ref="B41:C41"/>
    <mergeCell ref="F41:H41"/>
    <mergeCell ref="F46:H46"/>
    <mergeCell ref="B42:C42"/>
    <mergeCell ref="F42:H42"/>
    <mergeCell ref="B43:C43"/>
    <mergeCell ref="F43:H43"/>
    <mergeCell ref="A46:C47"/>
    <mergeCell ref="D46:E46"/>
    <mergeCell ref="A36:C37"/>
    <mergeCell ref="D36:E36"/>
    <mergeCell ref="F36:H37"/>
    <mergeCell ref="A30:C30"/>
    <mergeCell ref="A32:C32"/>
    <mergeCell ref="F32:H32"/>
    <mergeCell ref="A33:C33"/>
    <mergeCell ref="A31:C31"/>
    <mergeCell ref="F31:H31"/>
    <mergeCell ref="F30:H30"/>
    <mergeCell ref="A2:M2"/>
    <mergeCell ref="A4:B4"/>
    <mergeCell ref="C4:F4"/>
    <mergeCell ref="A6:B6"/>
    <mergeCell ref="D6:E6"/>
    <mergeCell ref="F6:J6"/>
    <mergeCell ref="K6:K7"/>
    <mergeCell ref="A7:B7"/>
    <mergeCell ref="D7:E7"/>
    <mergeCell ref="F7:J7"/>
    <mergeCell ref="A14:F14"/>
    <mergeCell ref="G14:I14"/>
    <mergeCell ref="A15:F15"/>
    <mergeCell ref="G15:I15"/>
    <mergeCell ref="K10:M10"/>
    <mergeCell ref="K11:M11"/>
    <mergeCell ref="A10:J11"/>
    <mergeCell ref="K14:K15"/>
    <mergeCell ref="L14:L15"/>
    <mergeCell ref="I23:M24"/>
    <mergeCell ref="A23:C24"/>
    <mergeCell ref="D23:E23"/>
    <mergeCell ref="D22:M22"/>
    <mergeCell ref="A16:F16"/>
    <mergeCell ref="G16:I16"/>
    <mergeCell ref="A18:F18"/>
    <mergeCell ref="G18:I18"/>
    <mergeCell ref="A19:F19"/>
    <mergeCell ref="G19:I19"/>
    <mergeCell ref="A20:F20"/>
    <mergeCell ref="G20:I20"/>
    <mergeCell ref="I94:M95"/>
    <mergeCell ref="I92:M93"/>
    <mergeCell ref="I71:M71"/>
    <mergeCell ref="I70:M70"/>
    <mergeCell ref="I69:M69"/>
    <mergeCell ref="I62:M62"/>
    <mergeCell ref="I65:M66"/>
    <mergeCell ref="I68:M68"/>
    <mergeCell ref="F25:H25"/>
    <mergeCell ref="I31:M31"/>
    <mergeCell ref="I28:M30"/>
    <mergeCell ref="I27:M27"/>
    <mergeCell ref="I26:M26"/>
    <mergeCell ref="I25:M25"/>
    <mergeCell ref="A17:F17"/>
    <mergeCell ref="G17:I17"/>
    <mergeCell ref="I49:M59"/>
    <mergeCell ref="I48:M48"/>
    <mergeCell ref="I46:M47"/>
    <mergeCell ref="I38:M43"/>
    <mergeCell ref="I36:M37"/>
    <mergeCell ref="I33:M33"/>
    <mergeCell ref="I32:M32"/>
    <mergeCell ref="A25:C25"/>
    <mergeCell ref="F33:H33"/>
    <mergeCell ref="F29:H29"/>
    <mergeCell ref="F26:H26"/>
    <mergeCell ref="F28:H28"/>
    <mergeCell ref="F27:H27"/>
    <mergeCell ref="A26:C26"/>
    <mergeCell ref="A29:C29"/>
    <mergeCell ref="A28:C28"/>
    <mergeCell ref="A27:C27"/>
    <mergeCell ref="F23:H24"/>
  </mergeCells>
  <phoneticPr fontId="4"/>
  <dataValidations count="11">
    <dataValidation type="list" allowBlank="1" showInputMessage="1" showErrorMessage="1" sqref="F71:H71 F38 F25:F30 F49:H49 F58:H59">
      <formula1>"有"</formula1>
    </dataValidation>
    <dataValidation type="list" allowBlank="1" showInputMessage="1" showErrorMessage="1" sqref="F90:H90 F63:H63 F67:F68 F31">
      <formula1>"有,－"</formula1>
    </dataValidation>
    <dataValidation type="list" allowBlank="1" showInputMessage="1" showErrorMessage="1" sqref="F39:F43 G39:H42 F60:H60 F69:H70 F61:F62">
      <formula1>"有,省略,－"</formula1>
    </dataValidation>
    <dataValidation type="list" allowBlank="1" showInputMessage="1" showErrorMessage="1" sqref="F50:H55">
      <formula1>"有,省略,様式2と同一,－"</formula1>
    </dataValidation>
    <dataValidation type="list" allowBlank="1" showInputMessage="1" showErrorMessage="1" sqref="F56:H57 F32:H33">
      <formula1>"有,省略"</formula1>
    </dataValidation>
    <dataValidation type="list" allowBlank="1" showInputMessage="1" showErrorMessage="1" sqref="D44">
      <formula1>"添付有り,添付無し"</formula1>
    </dataValidation>
    <dataValidation type="list" allowBlank="1" showInputMessage="1" showErrorMessage="1" sqref="D21 D34">
      <formula1>"有,無"</formula1>
    </dataValidation>
    <dataValidation imeMode="hiragana" allowBlank="1" showInputMessage="1" showErrorMessage="1" sqref="F48:H48 L14:L15 K11:M11 C6:C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5:I20">
      <formula1>"　,無"</formula1>
    </dataValidation>
  </dataValidations>
  <pageMargins left="0.59055118110236227" right="0.19685039370078741" top="0.39370078740157483" bottom="0.19685039370078741" header="0.19685039370078741" footer="0.19685039370078741"/>
  <pageSetup paperSize="9" scale="57" fitToHeight="2" orientation="portrait" r:id="rId1"/>
  <headerFooter alignWithMargins="0">
    <oddHeader>&amp;R&amp;14&amp;P/&amp;N</oddHeader>
  </headerFooter>
  <rowBreaks count="1" manualBreakCount="1">
    <brk id="59" min="1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76"/>
  <sheetViews>
    <sheetView view="pageBreakPreview" zoomScaleNormal="100" zoomScaleSheetLayoutView="100" workbookViewId="0">
      <selection sqref="A1:K2"/>
    </sheetView>
  </sheetViews>
  <sheetFormatPr defaultColWidth="4.5" defaultRowHeight="10.5" customHeight="1" x14ac:dyDescent="0.15"/>
  <cols>
    <col min="1" max="1" width="3.125" style="320" customWidth="1"/>
    <col min="2" max="3" width="3.375" style="320" customWidth="1"/>
    <col min="4" max="4" width="4.5" style="320" customWidth="1"/>
    <col min="5" max="5" width="4" style="320" customWidth="1"/>
    <col min="6" max="6" width="5.5" style="320" customWidth="1"/>
    <col min="7" max="7" width="10.25" style="320" customWidth="1"/>
    <col min="8" max="8" width="6.125" style="320" customWidth="1"/>
    <col min="9" max="10" width="6.375" style="320" customWidth="1"/>
    <col min="11" max="11" width="7.5" style="320" customWidth="1"/>
    <col min="12" max="12" width="7.875" style="320" customWidth="1"/>
    <col min="13" max="13" width="0.875" style="320" customWidth="1"/>
    <col min="14" max="14" width="5.625" style="320" customWidth="1"/>
    <col min="15" max="15" width="5.25" style="320" customWidth="1"/>
    <col min="16" max="16" width="5.625" style="320" customWidth="1"/>
    <col min="17" max="17" width="5.5" style="320" customWidth="1"/>
    <col min="18" max="18" width="6" style="320" customWidth="1"/>
    <col min="19" max="19" width="5" style="364" customWidth="1"/>
    <col min="20" max="20" width="3.75" style="364" customWidth="1"/>
    <col min="21" max="23" width="9" style="320" customWidth="1"/>
    <col min="24" max="16384" width="4.5" style="320"/>
  </cols>
  <sheetData>
    <row r="1" spans="1:23" s="321" customFormat="1" ht="14.25" customHeight="1" x14ac:dyDescent="0.15">
      <c r="A1" s="681" t="s">
        <v>420</v>
      </c>
      <c r="B1" s="681"/>
      <c r="C1" s="681"/>
      <c r="D1" s="681"/>
      <c r="E1" s="681"/>
      <c r="F1" s="681"/>
      <c r="G1" s="681"/>
      <c r="H1" s="681"/>
      <c r="I1" s="681"/>
      <c r="J1" s="681"/>
      <c r="K1" s="681"/>
      <c r="L1" s="316"/>
      <c r="M1" s="317"/>
      <c r="N1" s="318"/>
      <c r="O1" s="318"/>
      <c r="P1" s="318"/>
      <c r="Q1" s="318"/>
      <c r="R1" s="319"/>
      <c r="S1" s="319"/>
      <c r="T1" s="319"/>
      <c r="U1" s="320"/>
      <c r="V1" s="320"/>
      <c r="W1" s="320"/>
    </row>
    <row r="2" spans="1:23" s="321" customFormat="1" ht="18.75" customHeight="1" x14ac:dyDescent="0.15">
      <c r="A2" s="681"/>
      <c r="B2" s="681"/>
      <c r="C2" s="681"/>
      <c r="D2" s="681"/>
      <c r="E2" s="681"/>
      <c r="F2" s="681"/>
      <c r="G2" s="681"/>
      <c r="H2" s="681"/>
      <c r="I2" s="681"/>
      <c r="J2" s="681"/>
      <c r="K2" s="681"/>
      <c r="L2" s="316"/>
      <c r="M2" s="317"/>
      <c r="N2" s="322"/>
      <c r="O2" s="322"/>
      <c r="P2" s="322"/>
      <c r="Q2" s="322"/>
      <c r="R2" s="322"/>
      <c r="S2" s="322"/>
      <c r="T2" s="322"/>
      <c r="U2" s="320"/>
      <c r="V2" s="320"/>
      <c r="W2" s="320"/>
    </row>
    <row r="3" spans="1:23" s="321" customFormat="1" ht="18.75" customHeight="1" x14ac:dyDescent="0.15">
      <c r="A3" s="682" t="s">
        <v>421</v>
      </c>
      <c r="B3" s="682"/>
      <c r="C3" s="682"/>
      <c r="D3" s="682"/>
      <c r="E3" s="682"/>
      <c r="F3" s="682"/>
      <c r="G3" s="682"/>
      <c r="H3" s="682"/>
      <c r="I3" s="682"/>
      <c r="J3" s="682"/>
      <c r="K3" s="682"/>
      <c r="L3" s="682"/>
      <c r="M3" s="682"/>
      <c r="N3" s="682"/>
      <c r="O3" s="682"/>
      <c r="P3" s="682"/>
      <c r="Q3" s="682"/>
      <c r="R3" s="682"/>
      <c r="S3" s="682"/>
      <c r="T3" s="682"/>
      <c r="U3" s="682"/>
      <c r="V3" s="682"/>
      <c r="W3" s="682"/>
    </row>
    <row r="4" spans="1:23" s="321" customFormat="1" ht="3.75" customHeight="1" x14ac:dyDescent="0.15">
      <c r="A4" s="323"/>
      <c r="B4" s="323"/>
      <c r="C4" s="323"/>
      <c r="D4" s="319"/>
      <c r="E4" s="319"/>
      <c r="F4" s="319"/>
      <c r="G4" s="323"/>
      <c r="H4" s="323"/>
      <c r="I4" s="323"/>
      <c r="J4" s="319"/>
      <c r="K4" s="319"/>
      <c r="L4" s="319"/>
      <c r="M4" s="317"/>
      <c r="N4" s="324"/>
      <c r="O4" s="324"/>
      <c r="P4" s="324"/>
      <c r="Q4" s="324"/>
      <c r="R4" s="324"/>
      <c r="S4" s="324"/>
      <c r="T4" s="324"/>
      <c r="U4" s="320"/>
      <c r="V4" s="320"/>
      <c r="W4" s="320"/>
    </row>
    <row r="5" spans="1:23" s="326" customFormat="1" ht="18.75" customHeight="1" x14ac:dyDescent="0.15">
      <c r="A5" s="683" t="s">
        <v>422</v>
      </c>
      <c r="B5" s="683"/>
      <c r="C5" s="684" t="s">
        <v>423</v>
      </c>
      <c r="D5" s="684"/>
      <c r="E5" s="684"/>
      <c r="F5" s="684"/>
      <c r="G5" s="684"/>
      <c r="H5" s="684"/>
      <c r="I5" s="684"/>
      <c r="J5" s="684"/>
      <c r="K5" s="684"/>
      <c r="L5" s="325" t="s">
        <v>424</v>
      </c>
      <c r="M5" s="684" t="str">
        <f>'様式1-1'!F11</f>
        <v>株式会社○○建設○○支店</v>
      </c>
      <c r="N5" s="684"/>
      <c r="O5" s="684"/>
      <c r="P5" s="684"/>
      <c r="Q5" s="684"/>
      <c r="R5" s="684"/>
      <c r="S5" s="684"/>
      <c r="T5" s="684"/>
    </row>
    <row r="6" spans="1:23" s="326" customFormat="1" ht="6" customHeight="1" x14ac:dyDescent="0.15">
      <c r="A6" s="327"/>
      <c r="B6" s="328"/>
      <c r="C6" s="319"/>
      <c r="D6" s="318"/>
      <c r="E6" s="318"/>
      <c r="F6" s="318"/>
      <c r="G6" s="319"/>
      <c r="H6" s="319"/>
      <c r="I6" s="319"/>
      <c r="J6" s="318"/>
      <c r="K6" s="318"/>
      <c r="L6" s="318"/>
      <c r="M6" s="318"/>
      <c r="N6" s="319"/>
      <c r="O6" s="319"/>
      <c r="P6" s="319"/>
      <c r="Q6" s="318"/>
      <c r="R6" s="318"/>
      <c r="S6" s="318"/>
      <c r="T6" s="319"/>
    </row>
    <row r="7" spans="1:23" s="326" customFormat="1" ht="15.75" customHeight="1" x14ac:dyDescent="0.15">
      <c r="A7" s="566" t="s">
        <v>165</v>
      </c>
      <c r="B7" s="566"/>
      <c r="C7" s="566"/>
      <c r="D7" s="566"/>
      <c r="E7" s="566"/>
      <c r="F7" s="566"/>
      <c r="G7" s="566" t="s">
        <v>166</v>
      </c>
      <c r="H7" s="566"/>
      <c r="I7" s="566"/>
      <c r="J7" s="566"/>
      <c r="K7" s="566"/>
      <c r="L7" s="685" t="s">
        <v>167</v>
      </c>
      <c r="M7" s="685"/>
      <c r="N7" s="685"/>
      <c r="O7" s="685"/>
      <c r="P7" s="685"/>
      <c r="Q7" s="685"/>
      <c r="R7" s="685"/>
      <c r="S7" s="685" t="s">
        <v>168</v>
      </c>
      <c r="T7" s="685"/>
      <c r="U7" s="329"/>
    </row>
    <row r="8" spans="1:23" s="326" customFormat="1" ht="60" customHeight="1" x14ac:dyDescent="0.15">
      <c r="A8" s="603" t="s">
        <v>425</v>
      </c>
      <c r="B8" s="617" t="s">
        <v>426</v>
      </c>
      <c r="C8" s="617"/>
      <c r="D8" s="617"/>
      <c r="E8" s="617"/>
      <c r="F8" s="676">
        <v>18</v>
      </c>
      <c r="G8" s="577" t="s">
        <v>427</v>
      </c>
      <c r="H8" s="577"/>
      <c r="I8" s="577"/>
      <c r="J8" s="577"/>
      <c r="K8" s="330">
        <v>6</v>
      </c>
      <c r="L8" s="609" t="s">
        <v>428</v>
      </c>
      <c r="M8" s="610"/>
      <c r="N8" s="610"/>
      <c r="O8" s="610"/>
      <c r="P8" s="610"/>
      <c r="Q8" s="610"/>
      <c r="R8" s="666"/>
      <c r="S8" s="331" t="s">
        <v>429</v>
      </c>
      <c r="T8" s="332">
        <v>6</v>
      </c>
      <c r="U8" s="333"/>
      <c r="V8" s="319"/>
      <c r="W8" s="319"/>
    </row>
    <row r="9" spans="1:23" s="326" customFormat="1" ht="60" customHeight="1" x14ac:dyDescent="0.15">
      <c r="A9" s="604"/>
      <c r="B9" s="618"/>
      <c r="C9" s="618"/>
      <c r="D9" s="618"/>
      <c r="E9" s="618"/>
      <c r="F9" s="677"/>
      <c r="G9" s="577" t="s">
        <v>430</v>
      </c>
      <c r="H9" s="577"/>
      <c r="I9" s="577"/>
      <c r="J9" s="577"/>
      <c r="K9" s="330">
        <v>5</v>
      </c>
      <c r="L9" s="609" t="s">
        <v>431</v>
      </c>
      <c r="M9" s="610"/>
      <c r="N9" s="610"/>
      <c r="O9" s="610"/>
      <c r="P9" s="610"/>
      <c r="Q9" s="610"/>
      <c r="R9" s="666"/>
      <c r="S9" s="331" t="s">
        <v>432</v>
      </c>
      <c r="T9" s="332">
        <v>5</v>
      </c>
      <c r="V9" s="319"/>
      <c r="W9" s="319"/>
    </row>
    <row r="10" spans="1:23" s="326" customFormat="1" ht="60" customHeight="1" x14ac:dyDescent="0.15">
      <c r="A10" s="604"/>
      <c r="B10" s="618"/>
      <c r="C10" s="618"/>
      <c r="D10" s="618"/>
      <c r="E10" s="618"/>
      <c r="F10" s="677"/>
      <c r="G10" s="577" t="s">
        <v>433</v>
      </c>
      <c r="H10" s="577"/>
      <c r="I10" s="577"/>
      <c r="J10" s="577"/>
      <c r="K10" s="330">
        <v>4</v>
      </c>
      <c r="L10" s="609" t="s">
        <v>434</v>
      </c>
      <c r="M10" s="610"/>
      <c r="N10" s="610"/>
      <c r="O10" s="610"/>
      <c r="P10" s="610"/>
      <c r="Q10" s="610"/>
      <c r="R10" s="666"/>
      <c r="S10" s="331" t="s">
        <v>435</v>
      </c>
      <c r="T10" s="332">
        <v>4</v>
      </c>
      <c r="V10" s="319"/>
      <c r="W10" s="319"/>
    </row>
    <row r="11" spans="1:23" s="326" customFormat="1" ht="60" customHeight="1" x14ac:dyDescent="0.15">
      <c r="A11" s="605"/>
      <c r="B11" s="619"/>
      <c r="C11" s="619"/>
      <c r="D11" s="619"/>
      <c r="E11" s="619"/>
      <c r="F11" s="678"/>
      <c r="G11" s="577" t="s">
        <v>436</v>
      </c>
      <c r="H11" s="577"/>
      <c r="I11" s="577"/>
      <c r="J11" s="577"/>
      <c r="K11" s="330">
        <v>3</v>
      </c>
      <c r="L11" s="609" t="s">
        <v>437</v>
      </c>
      <c r="M11" s="610"/>
      <c r="N11" s="610"/>
      <c r="O11" s="610"/>
      <c r="P11" s="610"/>
      <c r="Q11" s="610"/>
      <c r="R11" s="666"/>
      <c r="S11" s="331" t="s">
        <v>435</v>
      </c>
      <c r="T11" s="332">
        <v>3</v>
      </c>
      <c r="U11" s="334" t="s">
        <v>169</v>
      </c>
      <c r="V11" s="319"/>
      <c r="W11" s="319"/>
    </row>
    <row r="12" spans="1:23" s="326" customFormat="1" ht="14.25" customHeight="1" x14ac:dyDescent="0.15">
      <c r="A12" s="571" t="s">
        <v>438</v>
      </c>
      <c r="B12" s="669" t="s">
        <v>171</v>
      </c>
      <c r="C12" s="669"/>
      <c r="D12" s="669"/>
      <c r="E12" s="669"/>
      <c r="F12" s="672">
        <v>6</v>
      </c>
      <c r="G12" s="577" t="s">
        <v>439</v>
      </c>
      <c r="H12" s="578"/>
      <c r="I12" s="579"/>
      <c r="J12" s="579"/>
      <c r="K12" s="633">
        <v>2.2000000000000002</v>
      </c>
      <c r="L12" s="613" t="s">
        <v>440</v>
      </c>
      <c r="M12" s="614"/>
      <c r="N12" s="614"/>
      <c r="O12" s="614"/>
      <c r="P12" s="615"/>
      <c r="Q12" s="615"/>
      <c r="R12" s="616"/>
      <c r="S12" s="563">
        <v>2.2000000000000002</v>
      </c>
      <c r="T12" s="564"/>
      <c r="U12" s="661"/>
      <c r="V12" s="319"/>
      <c r="W12" s="319"/>
    </row>
    <row r="13" spans="1:23" s="326" customFormat="1" ht="14.25" customHeight="1" x14ac:dyDescent="0.15">
      <c r="A13" s="572"/>
      <c r="B13" s="670"/>
      <c r="C13" s="670"/>
      <c r="D13" s="670"/>
      <c r="E13" s="670"/>
      <c r="F13" s="673"/>
      <c r="G13" s="577"/>
      <c r="H13" s="578"/>
      <c r="I13" s="579"/>
      <c r="J13" s="579"/>
      <c r="K13" s="634"/>
      <c r="L13" s="613" t="s">
        <v>441</v>
      </c>
      <c r="M13" s="614"/>
      <c r="N13" s="614"/>
      <c r="O13" s="614"/>
      <c r="P13" s="615"/>
      <c r="Q13" s="615"/>
      <c r="R13" s="616"/>
      <c r="S13" s="563">
        <v>1.7</v>
      </c>
      <c r="T13" s="564"/>
      <c r="U13" s="665"/>
      <c r="V13" s="319"/>
      <c r="W13" s="319"/>
    </row>
    <row r="14" spans="1:23" s="326" customFormat="1" ht="14.25" customHeight="1" x14ac:dyDescent="0.15">
      <c r="A14" s="572"/>
      <c r="B14" s="670"/>
      <c r="C14" s="670"/>
      <c r="D14" s="670"/>
      <c r="E14" s="670"/>
      <c r="F14" s="673"/>
      <c r="G14" s="577"/>
      <c r="H14" s="578"/>
      <c r="I14" s="579"/>
      <c r="J14" s="579"/>
      <c r="K14" s="634"/>
      <c r="L14" s="613" t="s">
        <v>442</v>
      </c>
      <c r="M14" s="614"/>
      <c r="N14" s="614"/>
      <c r="O14" s="614"/>
      <c r="P14" s="615"/>
      <c r="Q14" s="615"/>
      <c r="R14" s="616"/>
      <c r="S14" s="563">
        <v>1.1000000000000001</v>
      </c>
      <c r="T14" s="564"/>
      <c r="U14" s="665"/>
      <c r="V14" s="319"/>
      <c r="W14" s="319"/>
    </row>
    <row r="15" spans="1:23" s="326" customFormat="1" ht="14.25" customHeight="1" x14ac:dyDescent="0.15">
      <c r="A15" s="572"/>
      <c r="B15" s="670"/>
      <c r="C15" s="670"/>
      <c r="D15" s="670"/>
      <c r="E15" s="670"/>
      <c r="F15" s="673"/>
      <c r="G15" s="577"/>
      <c r="H15" s="578"/>
      <c r="I15" s="579"/>
      <c r="J15" s="579"/>
      <c r="K15" s="634"/>
      <c r="L15" s="613" t="s">
        <v>443</v>
      </c>
      <c r="M15" s="614"/>
      <c r="N15" s="614"/>
      <c r="O15" s="614"/>
      <c r="P15" s="615"/>
      <c r="Q15" s="615"/>
      <c r="R15" s="616"/>
      <c r="S15" s="563">
        <v>0.6</v>
      </c>
      <c r="T15" s="564"/>
      <c r="U15" s="665"/>
      <c r="V15" s="319"/>
      <c r="W15" s="319"/>
    </row>
    <row r="16" spans="1:23" s="326" customFormat="1" ht="14.25" customHeight="1" x14ac:dyDescent="0.15">
      <c r="A16" s="667"/>
      <c r="B16" s="670"/>
      <c r="C16" s="670"/>
      <c r="D16" s="670"/>
      <c r="E16" s="670"/>
      <c r="F16" s="673"/>
      <c r="G16" s="578"/>
      <c r="H16" s="578"/>
      <c r="I16" s="579"/>
      <c r="J16" s="579"/>
      <c r="K16" s="634"/>
      <c r="L16" s="613" t="s">
        <v>444</v>
      </c>
      <c r="M16" s="614"/>
      <c r="N16" s="614"/>
      <c r="O16" s="614"/>
      <c r="P16" s="615"/>
      <c r="Q16" s="615"/>
      <c r="R16" s="616"/>
      <c r="S16" s="563">
        <v>0</v>
      </c>
      <c r="T16" s="564"/>
      <c r="U16" s="662"/>
      <c r="V16" s="319"/>
      <c r="W16" s="319"/>
    </row>
    <row r="17" spans="1:23" s="326" customFormat="1" ht="14.25" customHeight="1" x14ac:dyDescent="0.15">
      <c r="A17" s="667"/>
      <c r="B17" s="670"/>
      <c r="C17" s="670"/>
      <c r="D17" s="670"/>
      <c r="E17" s="670"/>
      <c r="F17" s="673"/>
      <c r="G17" s="577" t="s">
        <v>445</v>
      </c>
      <c r="H17" s="578"/>
      <c r="I17" s="579"/>
      <c r="J17" s="579"/>
      <c r="K17" s="633">
        <v>0.4</v>
      </c>
      <c r="L17" s="647" t="s">
        <v>177</v>
      </c>
      <c r="M17" s="648"/>
      <c r="N17" s="648"/>
      <c r="O17" s="648"/>
      <c r="P17" s="648"/>
      <c r="Q17" s="663"/>
      <c r="R17" s="335" t="s">
        <v>100</v>
      </c>
      <c r="S17" s="563">
        <v>0.3</v>
      </c>
      <c r="T17" s="564"/>
      <c r="U17" s="661"/>
      <c r="V17" s="336" t="s">
        <v>178</v>
      </c>
      <c r="W17" s="319"/>
    </row>
    <row r="18" spans="1:23" s="326" customFormat="1" ht="14.25" customHeight="1" x14ac:dyDescent="0.15">
      <c r="A18" s="667"/>
      <c r="B18" s="670"/>
      <c r="C18" s="670"/>
      <c r="D18" s="670"/>
      <c r="E18" s="670"/>
      <c r="F18" s="673"/>
      <c r="G18" s="577"/>
      <c r="H18" s="578"/>
      <c r="I18" s="579"/>
      <c r="J18" s="579"/>
      <c r="K18" s="634"/>
      <c r="L18" s="651"/>
      <c r="M18" s="652"/>
      <c r="N18" s="652"/>
      <c r="O18" s="652"/>
      <c r="P18" s="652"/>
      <c r="Q18" s="664"/>
      <c r="R18" s="335" t="s">
        <v>101</v>
      </c>
      <c r="S18" s="563">
        <v>0</v>
      </c>
      <c r="T18" s="564"/>
      <c r="U18" s="662"/>
      <c r="V18" s="337"/>
      <c r="W18" s="319"/>
    </row>
    <row r="19" spans="1:23" s="326" customFormat="1" ht="14.25" customHeight="1" x14ac:dyDescent="0.15">
      <c r="A19" s="667"/>
      <c r="B19" s="670"/>
      <c r="C19" s="670"/>
      <c r="D19" s="670"/>
      <c r="E19" s="670"/>
      <c r="F19" s="673"/>
      <c r="G19" s="577"/>
      <c r="H19" s="578"/>
      <c r="I19" s="579"/>
      <c r="J19" s="579"/>
      <c r="K19" s="634"/>
      <c r="L19" s="647" t="s">
        <v>446</v>
      </c>
      <c r="M19" s="648"/>
      <c r="N19" s="648"/>
      <c r="O19" s="648"/>
      <c r="P19" s="648"/>
      <c r="Q19" s="663"/>
      <c r="R19" s="335" t="s">
        <v>100</v>
      </c>
      <c r="S19" s="563">
        <v>0.1</v>
      </c>
      <c r="T19" s="564"/>
      <c r="U19" s="606"/>
      <c r="V19" s="319"/>
      <c r="W19" s="319"/>
    </row>
    <row r="20" spans="1:23" s="326" customFormat="1" ht="14.25" customHeight="1" x14ac:dyDescent="0.15">
      <c r="A20" s="667"/>
      <c r="B20" s="670"/>
      <c r="C20" s="670"/>
      <c r="D20" s="670"/>
      <c r="E20" s="670"/>
      <c r="F20" s="673"/>
      <c r="G20" s="578"/>
      <c r="H20" s="578"/>
      <c r="I20" s="579"/>
      <c r="J20" s="579"/>
      <c r="K20" s="634"/>
      <c r="L20" s="651"/>
      <c r="M20" s="652"/>
      <c r="N20" s="652"/>
      <c r="O20" s="652"/>
      <c r="P20" s="652"/>
      <c r="Q20" s="664"/>
      <c r="R20" s="335" t="s">
        <v>101</v>
      </c>
      <c r="S20" s="563">
        <v>0</v>
      </c>
      <c r="T20" s="564"/>
      <c r="U20" s="608"/>
      <c r="V20" s="319"/>
      <c r="W20" s="319"/>
    </row>
    <row r="21" spans="1:23" s="326" customFormat="1" ht="14.25" customHeight="1" x14ac:dyDescent="0.15">
      <c r="A21" s="667"/>
      <c r="B21" s="670"/>
      <c r="C21" s="670"/>
      <c r="D21" s="670"/>
      <c r="E21" s="670"/>
      <c r="F21" s="673"/>
      <c r="G21" s="637" t="s">
        <v>447</v>
      </c>
      <c r="H21" s="655"/>
      <c r="I21" s="655"/>
      <c r="J21" s="656"/>
      <c r="K21" s="645">
        <v>1.6</v>
      </c>
      <c r="L21" s="592" t="s">
        <v>448</v>
      </c>
      <c r="M21" s="593"/>
      <c r="N21" s="593"/>
      <c r="O21" s="593"/>
      <c r="P21" s="593"/>
      <c r="Q21" s="636" t="s">
        <v>449</v>
      </c>
      <c r="R21" s="636"/>
      <c r="S21" s="563">
        <v>0.6</v>
      </c>
      <c r="T21" s="564"/>
      <c r="U21" s="606"/>
      <c r="V21" s="338" t="s">
        <v>450</v>
      </c>
      <c r="W21" s="319"/>
    </row>
    <row r="22" spans="1:23" s="326" customFormat="1" ht="14.25" customHeight="1" x14ac:dyDescent="0.15">
      <c r="A22" s="667"/>
      <c r="B22" s="670"/>
      <c r="C22" s="670"/>
      <c r="D22" s="670"/>
      <c r="E22" s="670"/>
      <c r="F22" s="673"/>
      <c r="G22" s="657"/>
      <c r="H22" s="658"/>
      <c r="I22" s="658"/>
      <c r="J22" s="659"/>
      <c r="K22" s="660"/>
      <c r="L22" s="598"/>
      <c r="M22" s="599"/>
      <c r="N22" s="599"/>
      <c r="O22" s="599"/>
      <c r="P22" s="599"/>
      <c r="Q22" s="636" t="s">
        <v>451</v>
      </c>
      <c r="R22" s="636"/>
      <c r="S22" s="563">
        <v>0</v>
      </c>
      <c r="T22" s="564"/>
      <c r="U22" s="608"/>
      <c r="V22" s="339"/>
      <c r="W22" s="319"/>
    </row>
    <row r="23" spans="1:23" s="326" customFormat="1" ht="14.25" customHeight="1" x14ac:dyDescent="0.15">
      <c r="A23" s="667"/>
      <c r="B23" s="670"/>
      <c r="C23" s="670"/>
      <c r="D23" s="670"/>
      <c r="E23" s="670"/>
      <c r="F23" s="673"/>
      <c r="G23" s="657"/>
      <c r="H23" s="658"/>
      <c r="I23" s="658"/>
      <c r="J23" s="659"/>
      <c r="K23" s="660"/>
      <c r="L23" s="592" t="s">
        <v>452</v>
      </c>
      <c r="M23" s="593"/>
      <c r="N23" s="593"/>
      <c r="O23" s="593"/>
      <c r="P23" s="593"/>
      <c r="Q23" s="636" t="s">
        <v>453</v>
      </c>
      <c r="R23" s="340" t="s">
        <v>449</v>
      </c>
      <c r="S23" s="563">
        <v>1</v>
      </c>
      <c r="T23" s="564"/>
      <c r="U23" s="607"/>
      <c r="V23" s="341"/>
      <c r="W23" s="319"/>
    </row>
    <row r="24" spans="1:23" s="326" customFormat="1" ht="13.5" customHeight="1" x14ac:dyDescent="0.15">
      <c r="A24" s="667"/>
      <c r="B24" s="670"/>
      <c r="C24" s="670"/>
      <c r="D24" s="670"/>
      <c r="E24" s="670"/>
      <c r="F24" s="673"/>
      <c r="G24" s="657"/>
      <c r="H24" s="658"/>
      <c r="I24" s="658"/>
      <c r="J24" s="659"/>
      <c r="K24" s="660"/>
      <c r="L24" s="595"/>
      <c r="M24" s="596"/>
      <c r="N24" s="596"/>
      <c r="O24" s="596"/>
      <c r="P24" s="596"/>
      <c r="Q24" s="636"/>
      <c r="R24" s="342" t="s">
        <v>451</v>
      </c>
      <c r="S24" s="563">
        <v>0.8</v>
      </c>
      <c r="T24" s="564"/>
      <c r="U24" s="607"/>
      <c r="V24" s="341"/>
      <c r="W24" s="319"/>
    </row>
    <row r="25" spans="1:23" s="326" customFormat="1" ht="14.25" customHeight="1" x14ac:dyDescent="0.15">
      <c r="A25" s="667"/>
      <c r="B25" s="670"/>
      <c r="C25" s="670"/>
      <c r="D25" s="670"/>
      <c r="E25" s="670"/>
      <c r="F25" s="673"/>
      <c r="G25" s="657"/>
      <c r="H25" s="658"/>
      <c r="I25" s="658"/>
      <c r="J25" s="659"/>
      <c r="K25" s="646"/>
      <c r="L25" s="598"/>
      <c r="M25" s="599"/>
      <c r="N25" s="599"/>
      <c r="O25" s="599"/>
      <c r="P25" s="599"/>
      <c r="Q25" s="636" t="s">
        <v>101</v>
      </c>
      <c r="R25" s="636"/>
      <c r="S25" s="563">
        <v>0</v>
      </c>
      <c r="T25" s="564"/>
      <c r="U25" s="608"/>
      <c r="V25" s="343"/>
      <c r="W25" s="319"/>
    </row>
    <row r="26" spans="1:23" s="326" customFormat="1" ht="14.25" customHeight="1" x14ac:dyDescent="0.15">
      <c r="A26" s="667"/>
      <c r="B26" s="670"/>
      <c r="C26" s="670"/>
      <c r="D26" s="670"/>
      <c r="E26" s="670"/>
      <c r="F26" s="673"/>
      <c r="G26" s="637" t="s">
        <v>454</v>
      </c>
      <c r="H26" s="638"/>
      <c r="I26" s="639"/>
      <c r="J26" s="640"/>
      <c r="K26" s="645">
        <v>0.2</v>
      </c>
      <c r="L26" s="647" t="s">
        <v>455</v>
      </c>
      <c r="M26" s="648"/>
      <c r="N26" s="649"/>
      <c r="O26" s="649"/>
      <c r="P26" s="649"/>
      <c r="Q26" s="650"/>
      <c r="R26" s="344" t="s">
        <v>100</v>
      </c>
      <c r="S26" s="563">
        <v>0.2</v>
      </c>
      <c r="T26" s="564"/>
      <c r="U26" s="606"/>
      <c r="V26" s="319"/>
      <c r="W26" s="319"/>
    </row>
    <row r="27" spans="1:23" s="326" customFormat="1" ht="14.25" customHeight="1" x14ac:dyDescent="0.15">
      <c r="A27" s="667"/>
      <c r="B27" s="670"/>
      <c r="C27" s="670"/>
      <c r="D27" s="670"/>
      <c r="E27" s="670"/>
      <c r="F27" s="673"/>
      <c r="G27" s="641"/>
      <c r="H27" s="642"/>
      <c r="I27" s="643"/>
      <c r="J27" s="644"/>
      <c r="K27" s="646"/>
      <c r="L27" s="651"/>
      <c r="M27" s="652"/>
      <c r="N27" s="653"/>
      <c r="O27" s="653"/>
      <c r="P27" s="653"/>
      <c r="Q27" s="654"/>
      <c r="R27" s="344" t="s">
        <v>101</v>
      </c>
      <c r="S27" s="563">
        <v>0</v>
      </c>
      <c r="T27" s="564"/>
      <c r="U27" s="608"/>
      <c r="V27" s="319"/>
      <c r="W27" s="319"/>
    </row>
    <row r="28" spans="1:23" s="326" customFormat="1" ht="14.25" customHeight="1" x14ac:dyDescent="0.15">
      <c r="A28" s="667"/>
      <c r="B28" s="670"/>
      <c r="C28" s="670"/>
      <c r="D28" s="670"/>
      <c r="E28" s="670"/>
      <c r="F28" s="673"/>
      <c r="G28" s="577" t="s">
        <v>456</v>
      </c>
      <c r="H28" s="578"/>
      <c r="I28" s="579"/>
      <c r="J28" s="579"/>
      <c r="K28" s="633">
        <v>0.2</v>
      </c>
      <c r="L28" s="609" t="s">
        <v>457</v>
      </c>
      <c r="M28" s="610"/>
      <c r="N28" s="610"/>
      <c r="O28" s="610"/>
      <c r="P28" s="679"/>
      <c r="Q28" s="679"/>
      <c r="R28" s="680"/>
      <c r="S28" s="563">
        <v>0.2</v>
      </c>
      <c r="T28" s="564"/>
      <c r="U28" s="606"/>
      <c r="V28" s="338" t="s">
        <v>450</v>
      </c>
      <c r="W28" s="319"/>
    </row>
    <row r="29" spans="1:23" s="326" customFormat="1" ht="14.25" customHeight="1" x14ac:dyDescent="0.15">
      <c r="A29" s="667"/>
      <c r="B29" s="670"/>
      <c r="C29" s="670"/>
      <c r="D29" s="670"/>
      <c r="E29" s="670"/>
      <c r="F29" s="673"/>
      <c r="G29" s="578"/>
      <c r="H29" s="578"/>
      <c r="I29" s="579"/>
      <c r="J29" s="579"/>
      <c r="K29" s="634"/>
      <c r="L29" s="609" t="s">
        <v>458</v>
      </c>
      <c r="M29" s="610"/>
      <c r="N29" s="614"/>
      <c r="O29" s="614"/>
      <c r="P29" s="615"/>
      <c r="Q29" s="615"/>
      <c r="R29" s="616"/>
      <c r="S29" s="563">
        <v>0.1</v>
      </c>
      <c r="T29" s="564"/>
      <c r="U29" s="607"/>
      <c r="V29" s="339"/>
      <c r="W29" s="319"/>
    </row>
    <row r="30" spans="1:23" s="326" customFormat="1" ht="14.25" customHeight="1" x14ac:dyDescent="0.15">
      <c r="A30" s="667"/>
      <c r="B30" s="670"/>
      <c r="C30" s="670"/>
      <c r="D30" s="670"/>
      <c r="E30" s="670"/>
      <c r="F30" s="673"/>
      <c r="G30" s="578"/>
      <c r="H30" s="578"/>
      <c r="I30" s="579"/>
      <c r="J30" s="579"/>
      <c r="K30" s="634"/>
      <c r="L30" s="609" t="s">
        <v>179</v>
      </c>
      <c r="M30" s="610"/>
      <c r="N30" s="614"/>
      <c r="O30" s="614"/>
      <c r="P30" s="615"/>
      <c r="Q30" s="615"/>
      <c r="R30" s="616"/>
      <c r="S30" s="563">
        <v>0</v>
      </c>
      <c r="T30" s="564"/>
      <c r="U30" s="608"/>
      <c r="V30" s="343"/>
      <c r="W30" s="319"/>
    </row>
    <row r="31" spans="1:23" s="326" customFormat="1" ht="14.25" customHeight="1" x14ac:dyDescent="0.15">
      <c r="A31" s="667"/>
      <c r="B31" s="670"/>
      <c r="C31" s="670"/>
      <c r="D31" s="670"/>
      <c r="E31" s="670"/>
      <c r="F31" s="674"/>
      <c r="G31" s="577" t="s">
        <v>459</v>
      </c>
      <c r="H31" s="578"/>
      <c r="I31" s="579"/>
      <c r="J31" s="579"/>
      <c r="K31" s="633">
        <v>1.4</v>
      </c>
      <c r="L31" s="613" t="s">
        <v>180</v>
      </c>
      <c r="M31" s="614"/>
      <c r="N31" s="614"/>
      <c r="O31" s="614"/>
      <c r="P31" s="615"/>
      <c r="Q31" s="615"/>
      <c r="R31" s="616"/>
      <c r="S31" s="563">
        <v>1.4</v>
      </c>
      <c r="T31" s="564"/>
      <c r="U31" s="606"/>
      <c r="V31" s="319"/>
      <c r="W31" s="319"/>
    </row>
    <row r="32" spans="1:23" s="326" customFormat="1" ht="14.25" customHeight="1" x14ac:dyDescent="0.15">
      <c r="A32" s="667"/>
      <c r="B32" s="670"/>
      <c r="C32" s="670"/>
      <c r="D32" s="670"/>
      <c r="E32" s="670"/>
      <c r="F32" s="674"/>
      <c r="G32" s="577"/>
      <c r="H32" s="578"/>
      <c r="I32" s="579"/>
      <c r="J32" s="579"/>
      <c r="K32" s="634"/>
      <c r="L32" s="613" t="s">
        <v>181</v>
      </c>
      <c r="M32" s="614"/>
      <c r="N32" s="614"/>
      <c r="O32" s="614"/>
      <c r="P32" s="615"/>
      <c r="Q32" s="615"/>
      <c r="R32" s="616"/>
      <c r="S32" s="563">
        <v>1.1000000000000001</v>
      </c>
      <c r="T32" s="564"/>
      <c r="U32" s="607"/>
      <c r="V32" s="319"/>
      <c r="W32" s="319"/>
    </row>
    <row r="33" spans="1:23" s="326" customFormat="1" ht="14.25" customHeight="1" x14ac:dyDescent="0.15">
      <c r="A33" s="667"/>
      <c r="B33" s="670"/>
      <c r="C33" s="670"/>
      <c r="D33" s="670"/>
      <c r="E33" s="670"/>
      <c r="F33" s="674"/>
      <c r="G33" s="577"/>
      <c r="H33" s="578"/>
      <c r="I33" s="579"/>
      <c r="J33" s="579"/>
      <c r="K33" s="634"/>
      <c r="L33" s="613" t="s">
        <v>182</v>
      </c>
      <c r="M33" s="614"/>
      <c r="N33" s="614"/>
      <c r="O33" s="614"/>
      <c r="P33" s="615"/>
      <c r="Q33" s="615"/>
      <c r="R33" s="616"/>
      <c r="S33" s="563">
        <v>0.7</v>
      </c>
      <c r="T33" s="564"/>
      <c r="U33" s="607"/>
      <c r="V33" s="319"/>
      <c r="W33" s="319"/>
    </row>
    <row r="34" spans="1:23" s="326" customFormat="1" ht="14.25" customHeight="1" x14ac:dyDescent="0.15">
      <c r="A34" s="667"/>
      <c r="B34" s="670"/>
      <c r="C34" s="670"/>
      <c r="D34" s="670"/>
      <c r="E34" s="670"/>
      <c r="F34" s="674"/>
      <c r="G34" s="577"/>
      <c r="H34" s="578"/>
      <c r="I34" s="579"/>
      <c r="J34" s="579"/>
      <c r="K34" s="634"/>
      <c r="L34" s="613" t="s">
        <v>183</v>
      </c>
      <c r="M34" s="614"/>
      <c r="N34" s="614"/>
      <c r="O34" s="614"/>
      <c r="P34" s="615"/>
      <c r="Q34" s="615"/>
      <c r="R34" s="616"/>
      <c r="S34" s="563">
        <v>0.4</v>
      </c>
      <c r="T34" s="564"/>
      <c r="U34" s="607"/>
      <c r="V34" s="319"/>
      <c r="W34" s="319"/>
    </row>
    <row r="35" spans="1:23" s="326" customFormat="1" ht="14.25" customHeight="1" x14ac:dyDescent="0.15">
      <c r="A35" s="668"/>
      <c r="B35" s="671"/>
      <c r="C35" s="671"/>
      <c r="D35" s="671"/>
      <c r="E35" s="671"/>
      <c r="F35" s="675"/>
      <c r="G35" s="577"/>
      <c r="H35" s="578"/>
      <c r="I35" s="579"/>
      <c r="J35" s="579"/>
      <c r="K35" s="635"/>
      <c r="L35" s="613" t="s">
        <v>184</v>
      </c>
      <c r="M35" s="614"/>
      <c r="N35" s="614"/>
      <c r="O35" s="614"/>
      <c r="P35" s="615"/>
      <c r="Q35" s="615"/>
      <c r="R35" s="616"/>
      <c r="S35" s="563">
        <v>0</v>
      </c>
      <c r="T35" s="564"/>
      <c r="U35" s="608"/>
      <c r="V35" s="319"/>
      <c r="W35" s="319"/>
    </row>
    <row r="36" spans="1:23" s="326" customFormat="1" ht="14.25" customHeight="1" x14ac:dyDescent="0.15">
      <c r="A36" s="345"/>
      <c r="B36" s="346"/>
      <c r="C36" s="346"/>
      <c r="D36" s="346"/>
      <c r="E36" s="346"/>
      <c r="F36" s="347"/>
      <c r="G36" s="348"/>
      <c r="H36" s="349"/>
      <c r="I36" s="350"/>
      <c r="J36" s="350"/>
      <c r="K36" s="351"/>
      <c r="L36" s="352"/>
      <c r="M36" s="352"/>
      <c r="N36" s="352"/>
      <c r="O36" s="352"/>
      <c r="P36" s="350"/>
      <c r="Q36" s="350"/>
      <c r="R36" s="350"/>
      <c r="S36" s="353"/>
      <c r="T36" s="353"/>
      <c r="U36" s="630" t="s">
        <v>185</v>
      </c>
      <c r="V36" s="631"/>
      <c r="W36" s="632"/>
    </row>
    <row r="37" spans="1:23" s="326" customFormat="1" ht="14.25" customHeight="1" x14ac:dyDescent="0.15">
      <c r="A37" s="345"/>
      <c r="B37" s="346"/>
      <c r="C37" s="346"/>
      <c r="D37" s="346"/>
      <c r="E37" s="346"/>
      <c r="F37" s="347"/>
      <c r="G37" s="348"/>
      <c r="H37" s="349"/>
      <c r="I37" s="350"/>
      <c r="J37" s="350"/>
      <c r="K37" s="351"/>
      <c r="L37" s="352"/>
      <c r="M37" s="352"/>
      <c r="N37" s="352"/>
      <c r="O37" s="352"/>
      <c r="P37" s="350"/>
      <c r="Q37" s="350"/>
      <c r="R37" s="350"/>
      <c r="S37" s="570" t="s">
        <v>186</v>
      </c>
      <c r="T37" s="570"/>
      <c r="U37" s="354"/>
      <c r="V37" s="354"/>
      <c r="W37" s="354"/>
    </row>
    <row r="38" spans="1:23" s="326" customFormat="1" ht="14.25" customHeight="1" x14ac:dyDescent="0.15">
      <c r="A38" s="345"/>
      <c r="B38" s="346"/>
      <c r="C38" s="346"/>
      <c r="D38" s="346"/>
      <c r="E38" s="346"/>
      <c r="F38" s="347"/>
      <c r="G38" s="348"/>
      <c r="H38" s="349"/>
      <c r="I38" s="350"/>
      <c r="J38" s="350"/>
      <c r="K38" s="351"/>
      <c r="L38" s="355"/>
      <c r="M38" s="355"/>
      <c r="N38" s="355"/>
      <c r="O38" s="355"/>
      <c r="P38" s="356"/>
      <c r="Q38" s="356"/>
      <c r="R38" s="356"/>
      <c r="S38" s="570" t="s">
        <v>288</v>
      </c>
      <c r="T38" s="570"/>
      <c r="U38" s="357"/>
      <c r="V38" s="358"/>
      <c r="W38" s="358"/>
    </row>
    <row r="39" spans="1:23" s="326" customFormat="1" ht="14.25" customHeight="1" x14ac:dyDescent="0.15">
      <c r="A39" s="603" t="s">
        <v>460</v>
      </c>
      <c r="B39" s="617" t="s">
        <v>461</v>
      </c>
      <c r="C39" s="617"/>
      <c r="D39" s="617"/>
      <c r="E39" s="617"/>
      <c r="F39" s="620">
        <v>6</v>
      </c>
      <c r="G39" s="577" t="s">
        <v>462</v>
      </c>
      <c r="H39" s="578"/>
      <c r="I39" s="579"/>
      <c r="J39" s="579"/>
      <c r="K39" s="575">
        <v>1.4</v>
      </c>
      <c r="L39" s="624" t="s">
        <v>440</v>
      </c>
      <c r="M39" s="625"/>
      <c r="N39" s="625"/>
      <c r="O39" s="625"/>
      <c r="P39" s="626"/>
      <c r="Q39" s="626"/>
      <c r="R39" s="627"/>
      <c r="S39" s="628">
        <v>1.4</v>
      </c>
      <c r="T39" s="629"/>
      <c r="U39" s="606"/>
      <c r="V39" s="606"/>
      <c r="W39" s="606"/>
    </row>
    <row r="40" spans="1:23" s="326" customFormat="1" ht="14.25" customHeight="1" x14ac:dyDescent="0.15">
      <c r="A40" s="604"/>
      <c r="B40" s="618"/>
      <c r="C40" s="618"/>
      <c r="D40" s="618"/>
      <c r="E40" s="618"/>
      <c r="F40" s="621"/>
      <c r="G40" s="577"/>
      <c r="H40" s="578"/>
      <c r="I40" s="579"/>
      <c r="J40" s="579"/>
      <c r="K40" s="576"/>
      <c r="L40" s="613" t="s">
        <v>441</v>
      </c>
      <c r="M40" s="614"/>
      <c r="N40" s="614"/>
      <c r="O40" s="614"/>
      <c r="P40" s="615"/>
      <c r="Q40" s="615"/>
      <c r="R40" s="616"/>
      <c r="S40" s="563">
        <v>1.1000000000000001</v>
      </c>
      <c r="T40" s="564"/>
      <c r="U40" s="607"/>
      <c r="V40" s="607"/>
      <c r="W40" s="607"/>
    </row>
    <row r="41" spans="1:23" s="326" customFormat="1" ht="14.25" customHeight="1" x14ac:dyDescent="0.15">
      <c r="A41" s="604"/>
      <c r="B41" s="618"/>
      <c r="C41" s="618"/>
      <c r="D41" s="618"/>
      <c r="E41" s="618"/>
      <c r="F41" s="621"/>
      <c r="G41" s="577"/>
      <c r="H41" s="578"/>
      <c r="I41" s="579"/>
      <c r="J41" s="579"/>
      <c r="K41" s="576"/>
      <c r="L41" s="613" t="s">
        <v>442</v>
      </c>
      <c r="M41" s="614"/>
      <c r="N41" s="614"/>
      <c r="O41" s="614"/>
      <c r="P41" s="615"/>
      <c r="Q41" s="615"/>
      <c r="R41" s="616"/>
      <c r="S41" s="563">
        <v>0.7</v>
      </c>
      <c r="T41" s="564"/>
      <c r="U41" s="607"/>
      <c r="V41" s="607"/>
      <c r="W41" s="607"/>
    </row>
    <row r="42" spans="1:23" s="326" customFormat="1" ht="14.25" customHeight="1" x14ac:dyDescent="0.15">
      <c r="A42" s="604"/>
      <c r="B42" s="618"/>
      <c r="C42" s="618"/>
      <c r="D42" s="618"/>
      <c r="E42" s="618"/>
      <c r="F42" s="621"/>
      <c r="G42" s="577"/>
      <c r="H42" s="578"/>
      <c r="I42" s="579"/>
      <c r="J42" s="579"/>
      <c r="K42" s="576"/>
      <c r="L42" s="613" t="s">
        <v>443</v>
      </c>
      <c r="M42" s="614"/>
      <c r="N42" s="614"/>
      <c r="O42" s="614"/>
      <c r="P42" s="615"/>
      <c r="Q42" s="615"/>
      <c r="R42" s="616"/>
      <c r="S42" s="563">
        <v>0.4</v>
      </c>
      <c r="T42" s="564"/>
      <c r="U42" s="607"/>
      <c r="V42" s="607"/>
      <c r="W42" s="607"/>
    </row>
    <row r="43" spans="1:23" s="326" customFormat="1" ht="14.25" customHeight="1" x14ac:dyDescent="0.15">
      <c r="A43" s="604"/>
      <c r="B43" s="618"/>
      <c r="C43" s="618"/>
      <c r="D43" s="618"/>
      <c r="E43" s="618"/>
      <c r="F43" s="621"/>
      <c r="G43" s="578"/>
      <c r="H43" s="578"/>
      <c r="I43" s="579"/>
      <c r="J43" s="579"/>
      <c r="K43" s="623"/>
      <c r="L43" s="613" t="s">
        <v>444</v>
      </c>
      <c r="M43" s="614"/>
      <c r="N43" s="614"/>
      <c r="O43" s="614"/>
      <c r="P43" s="615"/>
      <c r="Q43" s="615"/>
      <c r="R43" s="616"/>
      <c r="S43" s="563">
        <v>0</v>
      </c>
      <c r="T43" s="564"/>
      <c r="U43" s="608"/>
      <c r="V43" s="608"/>
      <c r="W43" s="608"/>
    </row>
    <row r="44" spans="1:23" s="326" customFormat="1" ht="14.25" customHeight="1" x14ac:dyDescent="0.15">
      <c r="A44" s="604"/>
      <c r="B44" s="618"/>
      <c r="C44" s="618"/>
      <c r="D44" s="618"/>
      <c r="E44" s="618"/>
      <c r="F44" s="621"/>
      <c r="G44" s="577" t="s">
        <v>463</v>
      </c>
      <c r="H44" s="578"/>
      <c r="I44" s="579"/>
      <c r="J44" s="579"/>
      <c r="K44" s="575">
        <v>0.8</v>
      </c>
      <c r="L44" s="609" t="s">
        <v>189</v>
      </c>
      <c r="M44" s="610"/>
      <c r="N44" s="610"/>
      <c r="O44" s="610"/>
      <c r="P44" s="615"/>
      <c r="Q44" s="615"/>
      <c r="R44" s="616"/>
      <c r="S44" s="563">
        <v>0.8</v>
      </c>
      <c r="T44" s="564"/>
      <c r="U44" s="606"/>
      <c r="V44" s="606"/>
      <c r="W44" s="606"/>
    </row>
    <row r="45" spans="1:23" s="326" customFormat="1" ht="14.25" customHeight="1" x14ac:dyDescent="0.15">
      <c r="A45" s="604"/>
      <c r="B45" s="618"/>
      <c r="C45" s="618"/>
      <c r="D45" s="618"/>
      <c r="E45" s="618"/>
      <c r="F45" s="621"/>
      <c r="G45" s="578"/>
      <c r="H45" s="578"/>
      <c r="I45" s="579"/>
      <c r="J45" s="579"/>
      <c r="K45" s="576"/>
      <c r="L45" s="609" t="s">
        <v>190</v>
      </c>
      <c r="M45" s="610"/>
      <c r="N45" s="610"/>
      <c r="O45" s="610"/>
      <c r="P45" s="615"/>
      <c r="Q45" s="615"/>
      <c r="R45" s="616"/>
      <c r="S45" s="563">
        <v>0.4</v>
      </c>
      <c r="T45" s="564"/>
      <c r="U45" s="607"/>
      <c r="V45" s="607"/>
      <c r="W45" s="607"/>
    </row>
    <row r="46" spans="1:23" s="326" customFormat="1" ht="14.25" customHeight="1" x14ac:dyDescent="0.15">
      <c r="A46" s="604"/>
      <c r="B46" s="618"/>
      <c r="C46" s="618"/>
      <c r="D46" s="618"/>
      <c r="E46" s="618"/>
      <c r="F46" s="621"/>
      <c r="G46" s="578"/>
      <c r="H46" s="578"/>
      <c r="I46" s="579"/>
      <c r="J46" s="579"/>
      <c r="K46" s="576"/>
      <c r="L46" s="613" t="s">
        <v>191</v>
      </c>
      <c r="M46" s="614"/>
      <c r="N46" s="614"/>
      <c r="O46" s="614"/>
      <c r="P46" s="615"/>
      <c r="Q46" s="615"/>
      <c r="R46" s="616"/>
      <c r="S46" s="563">
        <v>0</v>
      </c>
      <c r="T46" s="564"/>
      <c r="U46" s="608"/>
      <c r="V46" s="608"/>
      <c r="W46" s="608"/>
    </row>
    <row r="47" spans="1:23" s="326" customFormat="1" ht="14.25" customHeight="1" x14ac:dyDescent="0.15">
      <c r="A47" s="604"/>
      <c r="B47" s="618"/>
      <c r="C47" s="618"/>
      <c r="D47" s="618"/>
      <c r="E47" s="618"/>
      <c r="F47" s="621"/>
      <c r="G47" s="577" t="s">
        <v>464</v>
      </c>
      <c r="H47" s="578"/>
      <c r="I47" s="579"/>
      <c r="J47" s="579"/>
      <c r="K47" s="575">
        <v>0.8</v>
      </c>
      <c r="L47" s="609" t="s">
        <v>204</v>
      </c>
      <c r="M47" s="610"/>
      <c r="N47" s="610"/>
      <c r="O47" s="610"/>
      <c r="P47" s="611"/>
      <c r="Q47" s="611"/>
      <c r="R47" s="612"/>
      <c r="S47" s="563">
        <v>0.8</v>
      </c>
      <c r="T47" s="564"/>
      <c r="U47" s="606"/>
      <c r="V47" s="606"/>
      <c r="W47" s="606"/>
    </row>
    <row r="48" spans="1:23" s="326" customFormat="1" ht="14.25" customHeight="1" x14ac:dyDescent="0.15">
      <c r="A48" s="604"/>
      <c r="B48" s="618"/>
      <c r="C48" s="618"/>
      <c r="D48" s="618"/>
      <c r="E48" s="618"/>
      <c r="F48" s="621"/>
      <c r="G48" s="577"/>
      <c r="H48" s="578"/>
      <c r="I48" s="579"/>
      <c r="J48" s="579"/>
      <c r="K48" s="576"/>
      <c r="L48" s="609" t="s">
        <v>205</v>
      </c>
      <c r="M48" s="610"/>
      <c r="N48" s="610"/>
      <c r="O48" s="610"/>
      <c r="P48" s="611"/>
      <c r="Q48" s="611"/>
      <c r="R48" s="612"/>
      <c r="S48" s="563">
        <v>0.4</v>
      </c>
      <c r="T48" s="564"/>
      <c r="U48" s="607"/>
      <c r="V48" s="607"/>
      <c r="W48" s="607"/>
    </row>
    <row r="49" spans="1:23" s="326" customFormat="1" ht="14.25" customHeight="1" x14ac:dyDescent="0.15">
      <c r="A49" s="604"/>
      <c r="B49" s="618"/>
      <c r="C49" s="618"/>
      <c r="D49" s="618"/>
      <c r="E49" s="618"/>
      <c r="F49" s="621"/>
      <c r="G49" s="578"/>
      <c r="H49" s="578"/>
      <c r="I49" s="579"/>
      <c r="J49" s="579"/>
      <c r="K49" s="591"/>
      <c r="L49" s="613" t="s">
        <v>465</v>
      </c>
      <c r="M49" s="614"/>
      <c r="N49" s="614"/>
      <c r="O49" s="614"/>
      <c r="P49" s="615"/>
      <c r="Q49" s="615"/>
      <c r="R49" s="616"/>
      <c r="S49" s="563">
        <v>0</v>
      </c>
      <c r="T49" s="564"/>
      <c r="U49" s="608"/>
      <c r="V49" s="608"/>
      <c r="W49" s="608"/>
    </row>
    <row r="50" spans="1:23" s="326" customFormat="1" ht="14.25" customHeight="1" x14ac:dyDescent="0.15">
      <c r="A50" s="604"/>
      <c r="B50" s="618"/>
      <c r="C50" s="618"/>
      <c r="D50" s="618"/>
      <c r="E50" s="618"/>
      <c r="F50" s="621"/>
      <c r="G50" s="601" t="s">
        <v>466</v>
      </c>
      <c r="H50" s="582" t="s">
        <v>467</v>
      </c>
      <c r="I50" s="583"/>
      <c r="J50" s="584"/>
      <c r="K50" s="575">
        <v>1</v>
      </c>
      <c r="L50" s="592" t="s">
        <v>468</v>
      </c>
      <c r="M50" s="593"/>
      <c r="N50" s="593"/>
      <c r="O50" s="593"/>
      <c r="P50" s="593"/>
      <c r="Q50" s="594"/>
      <c r="R50" s="359" t="s">
        <v>469</v>
      </c>
      <c r="S50" s="563">
        <v>1</v>
      </c>
      <c r="T50" s="564"/>
      <c r="U50" s="581"/>
      <c r="V50" s="581"/>
      <c r="W50" s="581"/>
    </row>
    <row r="51" spans="1:23" s="326" customFormat="1" ht="14.25" customHeight="1" x14ac:dyDescent="0.15">
      <c r="A51" s="604"/>
      <c r="B51" s="618"/>
      <c r="C51" s="618"/>
      <c r="D51" s="618"/>
      <c r="E51" s="618"/>
      <c r="F51" s="621"/>
      <c r="G51" s="602"/>
      <c r="H51" s="585"/>
      <c r="I51" s="586"/>
      <c r="J51" s="587"/>
      <c r="K51" s="576"/>
      <c r="L51" s="595"/>
      <c r="M51" s="596"/>
      <c r="N51" s="596"/>
      <c r="O51" s="596"/>
      <c r="P51" s="596"/>
      <c r="Q51" s="597"/>
      <c r="R51" s="359" t="s">
        <v>470</v>
      </c>
      <c r="S51" s="563">
        <v>0.5</v>
      </c>
      <c r="T51" s="564"/>
      <c r="U51" s="580"/>
      <c r="V51" s="580"/>
      <c r="W51" s="580"/>
    </row>
    <row r="52" spans="1:23" s="326" customFormat="1" ht="14.25" customHeight="1" x14ac:dyDescent="0.15">
      <c r="A52" s="604"/>
      <c r="B52" s="618"/>
      <c r="C52" s="618"/>
      <c r="D52" s="618"/>
      <c r="E52" s="618"/>
      <c r="F52" s="621"/>
      <c r="G52" s="602"/>
      <c r="H52" s="588"/>
      <c r="I52" s="589"/>
      <c r="J52" s="590"/>
      <c r="K52" s="591"/>
      <c r="L52" s="598"/>
      <c r="M52" s="599"/>
      <c r="N52" s="599"/>
      <c r="O52" s="599"/>
      <c r="P52" s="599"/>
      <c r="Q52" s="600"/>
      <c r="R52" s="360" t="s">
        <v>471</v>
      </c>
      <c r="S52" s="563">
        <v>0</v>
      </c>
      <c r="T52" s="564"/>
      <c r="U52" s="580"/>
      <c r="V52" s="580"/>
      <c r="W52" s="580"/>
    </row>
    <row r="53" spans="1:23" s="326" customFormat="1" ht="14.25" customHeight="1" x14ac:dyDescent="0.15">
      <c r="A53" s="604"/>
      <c r="B53" s="618"/>
      <c r="C53" s="618"/>
      <c r="D53" s="618"/>
      <c r="E53" s="618"/>
      <c r="F53" s="621"/>
      <c r="G53" s="361">
        <v>3</v>
      </c>
      <c r="H53" s="582" t="s">
        <v>472</v>
      </c>
      <c r="I53" s="583"/>
      <c r="J53" s="584"/>
      <c r="K53" s="575">
        <v>2</v>
      </c>
      <c r="L53" s="592" t="s">
        <v>473</v>
      </c>
      <c r="M53" s="593"/>
      <c r="N53" s="593"/>
      <c r="O53" s="593"/>
      <c r="P53" s="593"/>
      <c r="Q53" s="594"/>
      <c r="R53" s="359" t="s">
        <v>474</v>
      </c>
      <c r="S53" s="563">
        <v>2</v>
      </c>
      <c r="T53" s="564"/>
      <c r="U53" s="580"/>
      <c r="V53" s="580"/>
      <c r="W53" s="580"/>
    </row>
    <row r="54" spans="1:23" s="326" customFormat="1" ht="14.25" customHeight="1" x14ac:dyDescent="0.15">
      <c r="A54" s="604"/>
      <c r="B54" s="618"/>
      <c r="C54" s="618"/>
      <c r="D54" s="618"/>
      <c r="E54" s="618"/>
      <c r="F54" s="621"/>
      <c r="G54" s="362" t="s">
        <v>475</v>
      </c>
      <c r="H54" s="585"/>
      <c r="I54" s="586"/>
      <c r="J54" s="587"/>
      <c r="K54" s="576"/>
      <c r="L54" s="595"/>
      <c r="M54" s="596"/>
      <c r="N54" s="596"/>
      <c r="O54" s="596"/>
      <c r="P54" s="596"/>
      <c r="Q54" s="597"/>
      <c r="R54" s="359" t="s">
        <v>470</v>
      </c>
      <c r="S54" s="563">
        <v>1</v>
      </c>
      <c r="T54" s="564"/>
      <c r="U54" s="580"/>
      <c r="V54" s="580"/>
      <c r="W54" s="580"/>
    </row>
    <row r="55" spans="1:23" s="326" customFormat="1" ht="14.25" customHeight="1" x14ac:dyDescent="0.15">
      <c r="A55" s="605"/>
      <c r="B55" s="619"/>
      <c r="C55" s="619"/>
      <c r="D55" s="619"/>
      <c r="E55" s="619"/>
      <c r="F55" s="622"/>
      <c r="G55" s="363"/>
      <c r="H55" s="588"/>
      <c r="I55" s="589"/>
      <c r="J55" s="590"/>
      <c r="K55" s="591"/>
      <c r="L55" s="598"/>
      <c r="M55" s="599"/>
      <c r="N55" s="599"/>
      <c r="O55" s="599"/>
      <c r="P55" s="599"/>
      <c r="Q55" s="600"/>
      <c r="R55" s="360" t="s">
        <v>476</v>
      </c>
      <c r="S55" s="563">
        <v>0</v>
      </c>
      <c r="T55" s="564"/>
      <c r="U55" s="580"/>
      <c r="V55" s="580"/>
      <c r="W55" s="580"/>
    </row>
    <row r="56" spans="1:23" s="326" customFormat="1" ht="14.25" customHeight="1" x14ac:dyDescent="0.15">
      <c r="A56" s="566" t="s">
        <v>477</v>
      </c>
      <c r="B56" s="566"/>
      <c r="C56" s="566"/>
      <c r="D56" s="566"/>
      <c r="E56" s="566"/>
      <c r="F56" s="566"/>
      <c r="G56" s="567">
        <v>29.999999999999996</v>
      </c>
      <c r="H56" s="568"/>
      <c r="I56" s="568"/>
      <c r="J56" s="568"/>
      <c r="K56" s="568"/>
      <c r="L56" s="569"/>
      <c r="M56" s="569"/>
      <c r="N56" s="569"/>
      <c r="O56" s="569"/>
      <c r="P56" s="569"/>
      <c r="Q56" s="569"/>
      <c r="R56" s="569"/>
      <c r="S56" s="563"/>
      <c r="T56" s="564"/>
      <c r="U56" s="319"/>
      <c r="V56" s="319"/>
      <c r="W56" s="319"/>
    </row>
    <row r="57" spans="1:23" s="326" customFormat="1" ht="14.25" customHeight="1" x14ac:dyDescent="0.15">
      <c r="A57" s="571" t="s">
        <v>478</v>
      </c>
      <c r="B57" s="573" t="s">
        <v>479</v>
      </c>
      <c r="C57" s="573"/>
      <c r="D57" s="573"/>
      <c r="E57" s="573"/>
      <c r="F57" s="575">
        <v>1.2</v>
      </c>
      <c r="G57" s="577" t="s">
        <v>480</v>
      </c>
      <c r="H57" s="578"/>
      <c r="I57" s="579"/>
      <c r="J57" s="579"/>
      <c r="K57" s="575">
        <v>1.2</v>
      </c>
      <c r="L57" s="565" t="s">
        <v>481</v>
      </c>
      <c r="M57" s="565"/>
      <c r="N57" s="565"/>
      <c r="O57" s="565"/>
      <c r="P57" s="565"/>
      <c r="Q57" s="565"/>
      <c r="R57" s="565"/>
      <c r="S57" s="563">
        <v>1.2</v>
      </c>
      <c r="T57" s="564"/>
      <c r="U57" s="319"/>
      <c r="V57" s="319"/>
      <c r="W57" s="319"/>
    </row>
    <row r="58" spans="1:23" s="326" customFormat="1" ht="14.25" customHeight="1" x14ac:dyDescent="0.15">
      <c r="A58" s="572"/>
      <c r="B58" s="574"/>
      <c r="C58" s="574"/>
      <c r="D58" s="574"/>
      <c r="E58" s="574"/>
      <c r="F58" s="576"/>
      <c r="G58" s="577"/>
      <c r="H58" s="578"/>
      <c r="I58" s="579"/>
      <c r="J58" s="579"/>
      <c r="K58" s="576"/>
      <c r="L58" s="565" t="s">
        <v>482</v>
      </c>
      <c r="M58" s="565"/>
      <c r="N58" s="565"/>
      <c r="O58" s="565"/>
      <c r="P58" s="565"/>
      <c r="Q58" s="565"/>
      <c r="R58" s="565"/>
      <c r="S58" s="563">
        <v>0</v>
      </c>
      <c r="T58" s="564"/>
      <c r="U58" s="319"/>
      <c r="V58" s="319"/>
      <c r="W58" s="319"/>
    </row>
    <row r="59" spans="1:23" s="326" customFormat="1" ht="14.25" customHeight="1" x14ac:dyDescent="0.15">
      <c r="A59" s="566" t="s">
        <v>164</v>
      </c>
      <c r="B59" s="566"/>
      <c r="C59" s="566"/>
      <c r="D59" s="566"/>
      <c r="E59" s="566"/>
      <c r="F59" s="566"/>
      <c r="G59" s="567">
        <v>31.199999999999996</v>
      </c>
      <c r="H59" s="568"/>
      <c r="I59" s="568"/>
      <c r="J59" s="568"/>
      <c r="K59" s="568"/>
      <c r="L59" s="569"/>
      <c r="M59" s="569"/>
      <c r="N59" s="569"/>
      <c r="O59" s="569"/>
      <c r="P59" s="569"/>
      <c r="Q59" s="569"/>
      <c r="R59" s="569"/>
      <c r="S59" s="570"/>
      <c r="T59" s="570"/>
      <c r="U59" s="319"/>
      <c r="V59" s="319"/>
      <c r="W59" s="319"/>
    </row>
    <row r="68" spans="2:2" ht="10.5" customHeight="1" x14ac:dyDescent="0.15">
      <c r="B68" s="365"/>
    </row>
    <row r="69" spans="2:2" ht="10.5" customHeight="1" x14ac:dyDescent="0.15">
      <c r="B69" s="365"/>
    </row>
    <row r="70" spans="2:2" ht="10.5" customHeight="1" x14ac:dyDescent="0.15">
      <c r="B70" s="365"/>
    </row>
    <row r="71" spans="2:2" ht="10.5" customHeight="1" x14ac:dyDescent="0.15">
      <c r="B71" s="365"/>
    </row>
    <row r="72" spans="2:2" ht="10.5" customHeight="1" x14ac:dyDescent="0.15">
      <c r="B72" s="365"/>
    </row>
    <row r="73" spans="2:2" ht="10.5" customHeight="1" x14ac:dyDescent="0.15">
      <c r="B73" s="365"/>
    </row>
    <row r="74" spans="2:2" ht="10.5" customHeight="1" x14ac:dyDescent="0.15">
      <c r="B74" s="365"/>
    </row>
    <row r="75" spans="2:2" ht="10.5" customHeight="1" x14ac:dyDescent="0.15">
      <c r="B75" s="365"/>
    </row>
    <row r="76" spans="2:2" ht="10.5" customHeight="1" x14ac:dyDescent="0.15">
      <c r="B76" s="365"/>
    </row>
  </sheetData>
  <mergeCells count="168">
    <mergeCell ref="A1:K2"/>
    <mergeCell ref="A3:W3"/>
    <mergeCell ref="A5:B5"/>
    <mergeCell ref="C5:K5"/>
    <mergeCell ref="M5:T5"/>
    <mergeCell ref="A7:F7"/>
    <mergeCell ref="G7:K7"/>
    <mergeCell ref="L7:R7"/>
    <mergeCell ref="S7:T7"/>
    <mergeCell ref="L11:R11"/>
    <mergeCell ref="A12:A35"/>
    <mergeCell ref="B12:E35"/>
    <mergeCell ref="F12:F35"/>
    <mergeCell ref="G12:J16"/>
    <mergeCell ref="K12:K16"/>
    <mergeCell ref="L12:R12"/>
    <mergeCell ref="G17:J20"/>
    <mergeCell ref="K17:K20"/>
    <mergeCell ref="L17:Q18"/>
    <mergeCell ref="A8:A11"/>
    <mergeCell ref="B8:E11"/>
    <mergeCell ref="F8:F11"/>
    <mergeCell ref="G8:J8"/>
    <mergeCell ref="L8:R8"/>
    <mergeCell ref="G9:J9"/>
    <mergeCell ref="L9:R9"/>
    <mergeCell ref="G10:J10"/>
    <mergeCell ref="L10:R10"/>
    <mergeCell ref="G11:J11"/>
    <mergeCell ref="G28:J30"/>
    <mergeCell ref="K28:K30"/>
    <mergeCell ref="L28:R28"/>
    <mergeCell ref="S17:T17"/>
    <mergeCell ref="U17:U18"/>
    <mergeCell ref="S18:T18"/>
    <mergeCell ref="L19:Q20"/>
    <mergeCell ref="S19:T19"/>
    <mergeCell ref="U19:U20"/>
    <mergeCell ref="S20:T20"/>
    <mergeCell ref="S12:T12"/>
    <mergeCell ref="U12:U16"/>
    <mergeCell ref="L13:R13"/>
    <mergeCell ref="S13:T13"/>
    <mergeCell ref="L14:R14"/>
    <mergeCell ref="S14:T14"/>
    <mergeCell ref="L15:R15"/>
    <mergeCell ref="S15:T15"/>
    <mergeCell ref="L16:R16"/>
    <mergeCell ref="S16:T16"/>
    <mergeCell ref="S23:T23"/>
    <mergeCell ref="U23:U25"/>
    <mergeCell ref="S24:T24"/>
    <mergeCell ref="Q25:R25"/>
    <mergeCell ref="S25:T25"/>
    <mergeCell ref="G26:J27"/>
    <mergeCell ref="K26:K27"/>
    <mergeCell ref="L26:Q27"/>
    <mergeCell ref="S26:T26"/>
    <mergeCell ref="U26:U27"/>
    <mergeCell ref="G21:J25"/>
    <mergeCell ref="K21:K25"/>
    <mergeCell ref="L21:P22"/>
    <mergeCell ref="Q21:R21"/>
    <mergeCell ref="S21:T21"/>
    <mergeCell ref="U21:U22"/>
    <mergeCell ref="Q22:R22"/>
    <mergeCell ref="S22:T22"/>
    <mergeCell ref="L23:P25"/>
    <mergeCell ref="Q23:Q24"/>
    <mergeCell ref="S27:T27"/>
    <mergeCell ref="S28:T28"/>
    <mergeCell ref="U28:U30"/>
    <mergeCell ref="L29:R29"/>
    <mergeCell ref="S29:T29"/>
    <mergeCell ref="L30:R30"/>
    <mergeCell ref="S30:T30"/>
    <mergeCell ref="S34:T34"/>
    <mergeCell ref="L35:R35"/>
    <mergeCell ref="S35:T35"/>
    <mergeCell ref="S39:T39"/>
    <mergeCell ref="U36:W36"/>
    <mergeCell ref="S37:T37"/>
    <mergeCell ref="S38:T38"/>
    <mergeCell ref="G31:J35"/>
    <mergeCell ref="K31:K35"/>
    <mergeCell ref="L31:R31"/>
    <mergeCell ref="S31:T31"/>
    <mergeCell ref="U31:U35"/>
    <mergeCell ref="L32:R32"/>
    <mergeCell ref="S32:T32"/>
    <mergeCell ref="L33:R33"/>
    <mergeCell ref="S33:T33"/>
    <mergeCell ref="L34:R34"/>
    <mergeCell ref="U39:U43"/>
    <mergeCell ref="V39:V43"/>
    <mergeCell ref="W39:W43"/>
    <mergeCell ref="S40:T40"/>
    <mergeCell ref="S41:T41"/>
    <mergeCell ref="S42:T42"/>
    <mergeCell ref="S43:T43"/>
    <mergeCell ref="B39:E55"/>
    <mergeCell ref="F39:F55"/>
    <mergeCell ref="G39:J43"/>
    <mergeCell ref="K39:K43"/>
    <mergeCell ref="L39:R39"/>
    <mergeCell ref="L43:R43"/>
    <mergeCell ref="G47:J49"/>
    <mergeCell ref="K47:K49"/>
    <mergeCell ref="L47:R47"/>
    <mergeCell ref="G44:J46"/>
    <mergeCell ref="K44:K46"/>
    <mergeCell ref="L44:R44"/>
    <mergeCell ref="L40:R40"/>
    <mergeCell ref="L41:R41"/>
    <mergeCell ref="L42:R42"/>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S44:T44"/>
    <mergeCell ref="U44:U46"/>
    <mergeCell ref="W53:W55"/>
    <mergeCell ref="S54:T54"/>
    <mergeCell ref="S55:T55"/>
    <mergeCell ref="A56:F56"/>
    <mergeCell ref="G56:K56"/>
    <mergeCell ref="L56:R56"/>
    <mergeCell ref="S56:T56"/>
    <mergeCell ref="V50:V52"/>
    <mergeCell ref="W50:W52"/>
    <mergeCell ref="S51:T51"/>
    <mergeCell ref="S52:T52"/>
    <mergeCell ref="H53:J55"/>
    <mergeCell ref="K53:K55"/>
    <mergeCell ref="L53:Q55"/>
    <mergeCell ref="S53:T53"/>
    <mergeCell ref="U53:U55"/>
    <mergeCell ref="V53:V55"/>
    <mergeCell ref="G50:G52"/>
    <mergeCell ref="H50:J52"/>
    <mergeCell ref="K50:K52"/>
    <mergeCell ref="L50:Q52"/>
    <mergeCell ref="S50:T50"/>
    <mergeCell ref="U50:U52"/>
    <mergeCell ref="A39:A55"/>
    <mergeCell ref="S57:T57"/>
    <mergeCell ref="L58:R58"/>
    <mergeCell ref="S58:T58"/>
    <mergeCell ref="A59:F59"/>
    <mergeCell ref="G59:K59"/>
    <mergeCell ref="L59:R59"/>
    <mergeCell ref="S59:T59"/>
    <mergeCell ref="A57:A58"/>
    <mergeCell ref="B57:E58"/>
    <mergeCell ref="F57:F58"/>
    <mergeCell ref="G57:J58"/>
    <mergeCell ref="K57:K58"/>
    <mergeCell ref="L57:R57"/>
  </mergeCells>
  <phoneticPr fontId="4"/>
  <dataValidations count="14">
    <dataValidation type="list" allowBlank="1" showInputMessage="1" showErrorMessage="1" sqref="U28:U30">
      <formula1>$S$28:$S$30</formula1>
    </dataValidation>
    <dataValidation type="list" allowBlank="1" showInputMessage="1" showErrorMessage="1" sqref="U31:U35">
      <formula1>$S$31:$S$35</formula1>
    </dataValidation>
    <dataValidation type="list" allowBlank="1" showInputMessage="1" showErrorMessage="1" sqref="U39:W43">
      <formula1>$S$39:$S$43</formula1>
    </dataValidation>
    <dataValidation type="list" allowBlank="1" showInputMessage="1" showErrorMessage="1" sqref="U44:W46">
      <formula1>$S$44:$S$46</formula1>
    </dataValidation>
    <dataValidation type="list" allowBlank="1" showInputMessage="1" showErrorMessage="1" sqref="U47:W56">
      <formula1>$S$47:$S$49</formula1>
    </dataValidation>
    <dataValidation type="list" allowBlank="1" showInputMessage="1" showErrorMessage="1" sqref="U26:U27">
      <formula1>$S$26:$S$27</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17:U18">
      <formula1>$S$17:$S$18</formula1>
    </dataValidation>
    <dataValidation type="list" allowBlank="1" showInputMessage="1" showErrorMessage="1" sqref="V18">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2:U16">
      <formula1>$S$12:$S$16</formula1>
    </dataValidation>
    <dataValidation type="list" allowBlank="1" showInputMessage="1" showErrorMessage="1" sqref="U19:U20">
      <formula1>$S$19:$S$20</formula1>
    </dataValidation>
    <dataValidation type="list" allowBlank="1" showInputMessage="1" showErrorMessage="1" sqref="U21:U22">
      <formula1>$S$21:$S$22</formula1>
    </dataValidation>
    <dataValidation type="list" allowBlank="1" showInputMessage="1" showErrorMessage="1" sqref="U23:U25">
      <formula1>$S$23:$S$25</formula1>
    </dataValidation>
    <dataValidation type="list" allowBlank="1" showInputMessage="1" showErrorMessage="1" sqref="U57:W59">
      <formula1>$S$47:$S$47</formula1>
    </dataValidation>
  </dataValidations>
  <printOptions horizontalCentered="1"/>
  <pageMargins left="0.98425196850393704" right="0.59055118110236227" top="0.78740157480314965" bottom="0.39370078740157483" header="0.51181102362204722" footer="0.51181102362204722"/>
  <pageSetup paperSize="9" scale="65" fitToHeight="0" orientation="portrait"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view="pageBreakPreview" zoomScale="89" zoomScaleNormal="100" zoomScaleSheetLayoutView="89" workbookViewId="0"/>
  </sheetViews>
  <sheetFormatPr defaultRowHeight="13.5" x14ac:dyDescent="0.15"/>
  <cols>
    <col min="1" max="1" width="4.125" style="106" customWidth="1"/>
    <col min="2" max="2" width="12" style="106" customWidth="1"/>
    <col min="3" max="3" width="48.875" style="106" customWidth="1"/>
    <col min="4" max="4" width="10.875" style="107" customWidth="1"/>
    <col min="5" max="5" width="6.375" style="106" customWidth="1"/>
    <col min="6" max="6" width="13.75" style="106" customWidth="1"/>
    <col min="7" max="7" width="9" style="106" hidden="1" customWidth="1"/>
    <col min="8" max="8" width="3.75" style="106" bestFit="1" customWidth="1"/>
    <col min="9" max="16384" width="9" style="106"/>
  </cols>
  <sheetData>
    <row r="1" spans="1:11" x14ac:dyDescent="0.15">
      <c r="A1" s="106" t="s">
        <v>157</v>
      </c>
    </row>
    <row r="2" spans="1:11" ht="17.25" x14ac:dyDescent="0.15">
      <c r="A2" s="697" t="s">
        <v>3</v>
      </c>
      <c r="B2" s="697"/>
      <c r="C2" s="697"/>
      <c r="D2" s="697"/>
      <c r="E2" s="697"/>
      <c r="F2" s="697"/>
    </row>
    <row r="3" spans="1:11" ht="17.25" customHeight="1" x14ac:dyDescent="0.15">
      <c r="A3" s="698" t="str">
        <f>'様式1-1'!F11</f>
        <v>株式会社○○建設○○支店</v>
      </c>
      <c r="B3" s="698"/>
      <c r="C3" s="698"/>
      <c r="D3" s="698"/>
      <c r="E3" s="698"/>
      <c r="F3" s="698"/>
    </row>
    <row r="4" spans="1:11" x14ac:dyDescent="0.15">
      <c r="A4" s="714" t="s">
        <v>4</v>
      </c>
      <c r="B4" s="714"/>
      <c r="C4" s="714"/>
      <c r="D4" s="714"/>
      <c r="E4" s="714"/>
      <c r="F4" s="714"/>
    </row>
    <row r="5" spans="1:11" ht="52.5" customHeight="1" x14ac:dyDescent="0.15">
      <c r="A5" s="699" t="s">
        <v>346</v>
      </c>
      <c r="B5" s="699"/>
      <c r="C5" s="699"/>
      <c r="D5" s="699"/>
      <c r="E5" s="699"/>
      <c r="F5" s="699"/>
    </row>
    <row r="6" spans="1:11" s="132" customFormat="1" x14ac:dyDescent="0.15">
      <c r="A6" s="700" t="s">
        <v>2</v>
      </c>
      <c r="B6" s="700"/>
      <c r="C6" s="700"/>
      <c r="D6" s="700"/>
      <c r="E6" s="700"/>
      <c r="F6" s="700"/>
    </row>
    <row r="7" spans="1:11" ht="6" customHeight="1" x14ac:dyDescent="0.15">
      <c r="A7" s="111"/>
      <c r="B7" s="111"/>
      <c r="C7" s="111"/>
      <c r="D7" s="111"/>
      <c r="E7" s="111"/>
    </row>
    <row r="8" spans="1:11" ht="26.25" customHeight="1" x14ac:dyDescent="0.15">
      <c r="A8" s="137" t="s">
        <v>152</v>
      </c>
      <c r="B8" s="108" t="s">
        <v>251</v>
      </c>
      <c r="C8" s="108" t="s">
        <v>160</v>
      </c>
      <c r="D8" s="109" t="s">
        <v>153</v>
      </c>
      <c r="E8" s="110" t="s">
        <v>154</v>
      </c>
      <c r="F8" s="108" t="s">
        <v>252</v>
      </c>
    </row>
    <row r="9" spans="1:11" s="116" customFormat="1" ht="13.5" customHeight="1" thickBot="1" x14ac:dyDescent="0.2">
      <c r="A9" s="695" t="s">
        <v>155</v>
      </c>
      <c r="B9" s="695" t="s">
        <v>342</v>
      </c>
      <c r="C9" s="112" t="s">
        <v>156</v>
      </c>
      <c r="D9" s="704">
        <v>12600000</v>
      </c>
      <c r="E9" s="695">
        <v>81</v>
      </c>
      <c r="F9" s="715">
        <v>44134</v>
      </c>
    </row>
    <row r="10" spans="1:11" s="116" customFormat="1" ht="13.5" customHeight="1" thickTop="1" x14ac:dyDescent="0.15">
      <c r="A10" s="696"/>
      <c r="B10" s="696"/>
      <c r="C10" s="113" t="s">
        <v>163</v>
      </c>
      <c r="D10" s="705"/>
      <c r="E10" s="696"/>
      <c r="F10" s="716"/>
      <c r="I10" s="687" t="s">
        <v>275</v>
      </c>
      <c r="J10" s="688"/>
    </row>
    <row r="11" spans="1:11" s="116" customFormat="1" ht="13.5" customHeight="1" x14ac:dyDescent="0.15">
      <c r="A11" s="693">
        <v>1</v>
      </c>
      <c r="B11" s="708"/>
      <c r="C11" s="114"/>
      <c r="D11" s="706"/>
      <c r="E11" s="708"/>
      <c r="F11" s="712"/>
      <c r="H11" s="686" t="s">
        <v>226</v>
      </c>
      <c r="I11" s="689"/>
      <c r="J11" s="690"/>
    </row>
    <row r="12" spans="1:11" s="116" customFormat="1" ht="13.5" customHeight="1" x14ac:dyDescent="0.15">
      <c r="A12" s="694"/>
      <c r="B12" s="709"/>
      <c r="C12" s="115"/>
      <c r="D12" s="707"/>
      <c r="E12" s="709"/>
      <c r="F12" s="713"/>
      <c r="G12" s="116">
        <f>D11*E11</f>
        <v>0</v>
      </c>
      <c r="H12" s="686"/>
      <c r="I12" s="689"/>
      <c r="J12" s="690"/>
    </row>
    <row r="13" spans="1:11" s="116" customFormat="1" ht="13.5" customHeight="1" thickBot="1" x14ac:dyDescent="0.2">
      <c r="A13" s="693">
        <v>2</v>
      </c>
      <c r="B13" s="708"/>
      <c r="C13" s="114"/>
      <c r="D13" s="706"/>
      <c r="E13" s="708"/>
      <c r="F13" s="712"/>
      <c r="I13" s="691"/>
      <c r="J13" s="692"/>
    </row>
    <row r="14" spans="1:11" s="116" customFormat="1" ht="13.5" customHeight="1" thickTop="1" thickBot="1" x14ac:dyDescent="0.2">
      <c r="A14" s="694"/>
      <c r="B14" s="709"/>
      <c r="C14" s="115"/>
      <c r="D14" s="707"/>
      <c r="E14" s="709"/>
      <c r="F14" s="713"/>
      <c r="G14" s="116">
        <f>D13*E13</f>
        <v>0</v>
      </c>
    </row>
    <row r="15" spans="1:11" s="116" customFormat="1" ht="13.5" customHeight="1" x14ac:dyDescent="0.15">
      <c r="A15" s="693">
        <v>3</v>
      </c>
      <c r="B15" s="708"/>
      <c r="C15" s="114"/>
      <c r="D15" s="706"/>
      <c r="E15" s="708"/>
      <c r="F15" s="712"/>
      <c r="I15" s="249" t="s">
        <v>360</v>
      </c>
      <c r="J15" s="250"/>
      <c r="K15" s="251"/>
    </row>
    <row r="16" spans="1:11" s="116" customFormat="1" ht="13.5" customHeight="1" x14ac:dyDescent="0.15">
      <c r="A16" s="694"/>
      <c r="B16" s="709"/>
      <c r="C16" s="115"/>
      <c r="D16" s="707"/>
      <c r="E16" s="709"/>
      <c r="F16" s="713"/>
      <c r="G16" s="116">
        <f>D15*E15</f>
        <v>0</v>
      </c>
      <c r="I16" s="252" t="s">
        <v>361</v>
      </c>
      <c r="J16" s="253"/>
      <c r="K16" s="254"/>
    </row>
    <row r="17" spans="1:11" s="116" customFormat="1" ht="13.5" customHeight="1" thickBot="1" x14ac:dyDescent="0.2">
      <c r="A17" s="693">
        <v>4</v>
      </c>
      <c r="B17" s="708"/>
      <c r="C17" s="114"/>
      <c r="D17" s="706"/>
      <c r="E17" s="708"/>
      <c r="F17" s="712"/>
      <c r="I17" s="255" t="s">
        <v>362</v>
      </c>
      <c r="J17" s="256"/>
      <c r="K17" s="257"/>
    </row>
    <row r="18" spans="1:11" s="116" customFormat="1" ht="13.5" customHeight="1" x14ac:dyDescent="0.15">
      <c r="A18" s="694"/>
      <c r="B18" s="709"/>
      <c r="C18" s="115"/>
      <c r="D18" s="707"/>
      <c r="E18" s="709"/>
      <c r="F18" s="713"/>
      <c r="G18" s="116">
        <f>D17*E17</f>
        <v>0</v>
      </c>
    </row>
    <row r="19" spans="1:11" s="116" customFormat="1" ht="13.5" customHeight="1" x14ac:dyDescent="0.15">
      <c r="A19" s="693">
        <v>5</v>
      </c>
      <c r="B19" s="708"/>
      <c r="C19" s="114"/>
      <c r="D19" s="706"/>
      <c r="E19" s="708"/>
      <c r="F19" s="712"/>
    </row>
    <row r="20" spans="1:11" s="116" customFormat="1" ht="13.5" customHeight="1" x14ac:dyDescent="0.15">
      <c r="A20" s="694"/>
      <c r="B20" s="709"/>
      <c r="C20" s="115"/>
      <c r="D20" s="707"/>
      <c r="E20" s="709"/>
      <c r="F20" s="713"/>
      <c r="G20" s="116">
        <f>D19*E19</f>
        <v>0</v>
      </c>
    </row>
    <row r="21" spans="1:11" s="116" customFormat="1" ht="13.5" customHeight="1" x14ac:dyDescent="0.15">
      <c r="A21" s="693">
        <v>6</v>
      </c>
      <c r="B21" s="708"/>
      <c r="C21" s="114"/>
      <c r="D21" s="706"/>
      <c r="E21" s="710"/>
      <c r="F21" s="712"/>
    </row>
    <row r="22" spans="1:11" s="116" customFormat="1" ht="13.5" customHeight="1" x14ac:dyDescent="0.15">
      <c r="A22" s="694"/>
      <c r="B22" s="709"/>
      <c r="C22" s="115"/>
      <c r="D22" s="707"/>
      <c r="E22" s="711"/>
      <c r="F22" s="713"/>
      <c r="G22" s="116">
        <f>D21*E21</f>
        <v>0</v>
      </c>
    </row>
    <row r="23" spans="1:11" s="116" customFormat="1" ht="13.5" customHeight="1" x14ac:dyDescent="0.15">
      <c r="A23" s="693">
        <v>7</v>
      </c>
      <c r="B23" s="708"/>
      <c r="C23" s="114"/>
      <c r="D23" s="706"/>
      <c r="E23" s="710"/>
      <c r="F23" s="712"/>
    </row>
    <row r="24" spans="1:11" s="116" customFormat="1" ht="13.5" customHeight="1" x14ac:dyDescent="0.15">
      <c r="A24" s="694"/>
      <c r="B24" s="709"/>
      <c r="C24" s="115"/>
      <c r="D24" s="707"/>
      <c r="E24" s="711"/>
      <c r="F24" s="713"/>
      <c r="G24" s="116">
        <f>D23*E23</f>
        <v>0</v>
      </c>
    </row>
    <row r="25" spans="1:11" s="116" customFormat="1" ht="13.5" customHeight="1" x14ac:dyDescent="0.15">
      <c r="A25" s="693">
        <v>8</v>
      </c>
      <c r="B25" s="708"/>
      <c r="C25" s="114"/>
      <c r="D25" s="706"/>
      <c r="E25" s="710"/>
      <c r="F25" s="712"/>
    </row>
    <row r="26" spans="1:11" s="116" customFormat="1" ht="13.5" customHeight="1" x14ac:dyDescent="0.15">
      <c r="A26" s="694"/>
      <c r="B26" s="709"/>
      <c r="C26" s="115"/>
      <c r="D26" s="707"/>
      <c r="E26" s="711"/>
      <c r="F26" s="713"/>
      <c r="G26" s="116">
        <f>D25*E25</f>
        <v>0</v>
      </c>
    </row>
    <row r="27" spans="1:11" s="116" customFormat="1" ht="13.5" customHeight="1" x14ac:dyDescent="0.15">
      <c r="A27" s="693">
        <v>9</v>
      </c>
      <c r="B27" s="708"/>
      <c r="C27" s="114"/>
      <c r="D27" s="706"/>
      <c r="E27" s="710"/>
      <c r="F27" s="712"/>
    </row>
    <row r="28" spans="1:11" s="116" customFormat="1" ht="13.5" customHeight="1" x14ac:dyDescent="0.15">
      <c r="A28" s="694"/>
      <c r="B28" s="709"/>
      <c r="C28" s="115"/>
      <c r="D28" s="707"/>
      <c r="E28" s="711"/>
      <c r="F28" s="713"/>
      <c r="G28" s="116">
        <f>D27*E27</f>
        <v>0</v>
      </c>
    </row>
    <row r="29" spans="1:11" s="116" customFormat="1" ht="13.5" customHeight="1" x14ac:dyDescent="0.15">
      <c r="A29" s="693">
        <v>10</v>
      </c>
      <c r="B29" s="708"/>
      <c r="C29" s="114"/>
      <c r="D29" s="706"/>
      <c r="E29" s="710"/>
      <c r="F29" s="712"/>
    </row>
    <row r="30" spans="1:11" s="116" customFormat="1" ht="13.5" customHeight="1" x14ac:dyDescent="0.15">
      <c r="A30" s="694"/>
      <c r="B30" s="709"/>
      <c r="C30" s="115"/>
      <c r="D30" s="707"/>
      <c r="E30" s="711"/>
      <c r="F30" s="713"/>
      <c r="G30" s="116">
        <f>D29*E29</f>
        <v>0</v>
      </c>
    </row>
    <row r="31" spans="1:11" s="116" customFormat="1" ht="13.5" customHeight="1" x14ac:dyDescent="0.15">
      <c r="A31" s="693">
        <v>11</v>
      </c>
      <c r="B31" s="708"/>
      <c r="C31" s="114"/>
      <c r="D31" s="706"/>
      <c r="E31" s="710"/>
      <c r="F31" s="712"/>
    </row>
    <row r="32" spans="1:11" s="116" customFormat="1" ht="13.5" customHeight="1" x14ac:dyDescent="0.15">
      <c r="A32" s="694"/>
      <c r="B32" s="709"/>
      <c r="C32" s="115"/>
      <c r="D32" s="707"/>
      <c r="E32" s="711"/>
      <c r="F32" s="713"/>
      <c r="G32" s="116">
        <f>D31*E31</f>
        <v>0</v>
      </c>
    </row>
    <row r="33" spans="1:7" s="116" customFormat="1" ht="13.5" customHeight="1" x14ac:dyDescent="0.15">
      <c r="A33" s="693">
        <v>12</v>
      </c>
      <c r="B33" s="708"/>
      <c r="C33" s="114"/>
      <c r="D33" s="706"/>
      <c r="E33" s="710"/>
      <c r="F33" s="712"/>
    </row>
    <row r="34" spans="1:7" s="116" customFormat="1" ht="13.5" customHeight="1" x14ac:dyDescent="0.15">
      <c r="A34" s="694"/>
      <c r="B34" s="709"/>
      <c r="C34" s="115"/>
      <c r="D34" s="707"/>
      <c r="E34" s="711"/>
      <c r="F34" s="713"/>
      <c r="G34" s="116">
        <f>D33*E33</f>
        <v>0</v>
      </c>
    </row>
    <row r="35" spans="1:7" s="116" customFormat="1" ht="13.5" customHeight="1" x14ac:dyDescent="0.15">
      <c r="A35" s="693">
        <v>13</v>
      </c>
      <c r="B35" s="708"/>
      <c r="C35" s="114"/>
      <c r="D35" s="706"/>
      <c r="E35" s="710"/>
      <c r="F35" s="712"/>
    </row>
    <row r="36" spans="1:7" s="116" customFormat="1" ht="13.5" customHeight="1" x14ac:dyDescent="0.15">
      <c r="A36" s="694"/>
      <c r="B36" s="709"/>
      <c r="C36" s="115"/>
      <c r="D36" s="707"/>
      <c r="E36" s="711"/>
      <c r="F36" s="713"/>
      <c r="G36" s="116">
        <f>D35*E35</f>
        <v>0</v>
      </c>
    </row>
    <row r="37" spans="1:7" s="116" customFormat="1" ht="13.5" customHeight="1" x14ac:dyDescent="0.15">
      <c r="A37" s="693">
        <v>14</v>
      </c>
      <c r="B37" s="708"/>
      <c r="C37" s="114"/>
      <c r="D37" s="706"/>
      <c r="E37" s="710"/>
      <c r="F37" s="712"/>
    </row>
    <row r="38" spans="1:7" s="116" customFormat="1" ht="13.5" customHeight="1" x14ac:dyDescent="0.15">
      <c r="A38" s="694"/>
      <c r="B38" s="709"/>
      <c r="C38" s="115"/>
      <c r="D38" s="707"/>
      <c r="E38" s="711"/>
      <c r="F38" s="713"/>
      <c r="G38" s="116">
        <f>D37*E37</f>
        <v>0</v>
      </c>
    </row>
    <row r="39" spans="1:7" s="116" customFormat="1" ht="13.5" customHeight="1" x14ac:dyDescent="0.15">
      <c r="A39" s="693">
        <v>15</v>
      </c>
      <c r="B39" s="708"/>
      <c r="C39" s="114"/>
      <c r="D39" s="706"/>
      <c r="E39" s="710"/>
      <c r="F39" s="712"/>
    </row>
    <row r="40" spans="1:7" s="116" customFormat="1" ht="13.5" customHeight="1" x14ac:dyDescent="0.15">
      <c r="A40" s="694"/>
      <c r="B40" s="709"/>
      <c r="C40" s="115"/>
      <c r="D40" s="707"/>
      <c r="E40" s="711"/>
      <c r="F40" s="713"/>
      <c r="G40" s="116">
        <f>D39*E39</f>
        <v>0</v>
      </c>
    </row>
    <row r="41" spans="1:7" s="116" customFormat="1" ht="13.5" customHeight="1" x14ac:dyDescent="0.15">
      <c r="A41" s="693">
        <v>16</v>
      </c>
      <c r="B41" s="708"/>
      <c r="C41" s="114"/>
      <c r="D41" s="706"/>
      <c r="E41" s="710"/>
      <c r="F41" s="712"/>
    </row>
    <row r="42" spans="1:7" s="116" customFormat="1" ht="13.5" customHeight="1" x14ac:dyDescent="0.15">
      <c r="A42" s="694"/>
      <c r="B42" s="709"/>
      <c r="C42" s="115"/>
      <c r="D42" s="707"/>
      <c r="E42" s="711"/>
      <c r="F42" s="713"/>
      <c r="G42" s="116">
        <f>D41*E41</f>
        <v>0</v>
      </c>
    </row>
    <row r="43" spans="1:7" s="116" customFormat="1" ht="13.5" customHeight="1" x14ac:dyDescent="0.15">
      <c r="A43" s="693">
        <v>17</v>
      </c>
      <c r="B43" s="708"/>
      <c r="C43" s="114"/>
      <c r="D43" s="706"/>
      <c r="E43" s="710"/>
      <c r="F43" s="712"/>
    </row>
    <row r="44" spans="1:7" s="116" customFormat="1" ht="13.5" customHeight="1" x14ac:dyDescent="0.15">
      <c r="A44" s="694"/>
      <c r="B44" s="709"/>
      <c r="C44" s="115"/>
      <c r="D44" s="707"/>
      <c r="E44" s="711"/>
      <c r="F44" s="713"/>
      <c r="G44" s="116">
        <f>D43*E43</f>
        <v>0</v>
      </c>
    </row>
    <row r="45" spans="1:7" s="116" customFormat="1" ht="13.5" customHeight="1" x14ac:dyDescent="0.15">
      <c r="A45" s="693">
        <v>18</v>
      </c>
      <c r="B45" s="708"/>
      <c r="C45" s="114"/>
      <c r="D45" s="706"/>
      <c r="E45" s="710"/>
      <c r="F45" s="712"/>
    </row>
    <row r="46" spans="1:7" s="116" customFormat="1" ht="13.5" customHeight="1" x14ac:dyDescent="0.15">
      <c r="A46" s="694"/>
      <c r="B46" s="709"/>
      <c r="C46" s="115"/>
      <c r="D46" s="707"/>
      <c r="E46" s="711"/>
      <c r="F46" s="713"/>
      <c r="G46" s="116">
        <f>D45*E45</f>
        <v>0</v>
      </c>
    </row>
    <row r="47" spans="1:7" s="116" customFormat="1" ht="13.5" customHeight="1" x14ac:dyDescent="0.15">
      <c r="A47" s="693">
        <v>19</v>
      </c>
      <c r="B47" s="708"/>
      <c r="C47" s="114"/>
      <c r="D47" s="706"/>
      <c r="E47" s="710"/>
      <c r="F47" s="712"/>
    </row>
    <row r="48" spans="1:7" s="116" customFormat="1" ht="13.5" customHeight="1" x14ac:dyDescent="0.15">
      <c r="A48" s="694"/>
      <c r="B48" s="709"/>
      <c r="C48" s="115"/>
      <c r="D48" s="707"/>
      <c r="E48" s="711"/>
      <c r="F48" s="713"/>
      <c r="G48" s="116">
        <f>D47*E47</f>
        <v>0</v>
      </c>
    </row>
    <row r="49" spans="1:7" s="116" customFormat="1" ht="13.5" customHeight="1" x14ac:dyDescent="0.15">
      <c r="A49" s="693">
        <v>20</v>
      </c>
      <c r="B49" s="708"/>
      <c r="C49" s="114"/>
      <c r="D49" s="706"/>
      <c r="E49" s="710"/>
      <c r="F49" s="712"/>
    </row>
    <row r="50" spans="1:7" s="116" customFormat="1" ht="13.5" customHeight="1" x14ac:dyDescent="0.15">
      <c r="A50" s="694"/>
      <c r="B50" s="709"/>
      <c r="C50" s="115"/>
      <c r="D50" s="707"/>
      <c r="E50" s="711"/>
      <c r="F50" s="713"/>
      <c r="G50" s="116">
        <f>D49*E49</f>
        <v>0</v>
      </c>
    </row>
    <row r="51" spans="1:7" s="116" customFormat="1" ht="13.5" customHeight="1" x14ac:dyDescent="0.15">
      <c r="A51" s="693">
        <v>21</v>
      </c>
      <c r="B51" s="708"/>
      <c r="C51" s="114"/>
      <c r="D51" s="706"/>
      <c r="E51" s="710"/>
      <c r="F51" s="712"/>
    </row>
    <row r="52" spans="1:7" s="116" customFormat="1" ht="13.5" customHeight="1" x14ac:dyDescent="0.15">
      <c r="A52" s="694"/>
      <c r="B52" s="709"/>
      <c r="C52" s="115"/>
      <c r="D52" s="707"/>
      <c r="E52" s="711"/>
      <c r="F52" s="713"/>
      <c r="G52" s="116">
        <f>D51*E51</f>
        <v>0</v>
      </c>
    </row>
    <row r="53" spans="1:7" s="116" customFormat="1" ht="13.5" customHeight="1" x14ac:dyDescent="0.15">
      <c r="A53" s="693">
        <v>22</v>
      </c>
      <c r="B53" s="708"/>
      <c r="C53" s="114"/>
      <c r="D53" s="706"/>
      <c r="E53" s="710"/>
      <c r="F53" s="712"/>
    </row>
    <row r="54" spans="1:7" s="116" customFormat="1" ht="13.5" customHeight="1" x14ac:dyDescent="0.15">
      <c r="A54" s="694"/>
      <c r="B54" s="709"/>
      <c r="C54" s="115"/>
      <c r="D54" s="707"/>
      <c r="E54" s="711"/>
      <c r="F54" s="713"/>
      <c r="G54" s="116">
        <f>D53*E53</f>
        <v>0</v>
      </c>
    </row>
    <row r="55" spans="1:7" s="116" customFormat="1" ht="13.5" customHeight="1" x14ac:dyDescent="0.15">
      <c r="A55" s="693">
        <v>23</v>
      </c>
      <c r="B55" s="708"/>
      <c r="C55" s="114"/>
      <c r="D55" s="706"/>
      <c r="E55" s="710"/>
      <c r="F55" s="712"/>
    </row>
    <row r="56" spans="1:7" s="116" customFormat="1" ht="13.5" customHeight="1" x14ac:dyDescent="0.15">
      <c r="A56" s="694"/>
      <c r="B56" s="709"/>
      <c r="C56" s="115"/>
      <c r="D56" s="707"/>
      <c r="E56" s="711"/>
      <c r="F56" s="713"/>
      <c r="G56" s="116">
        <f>D55*E55</f>
        <v>0</v>
      </c>
    </row>
    <row r="57" spans="1:7" s="116" customFormat="1" ht="13.5" customHeight="1" x14ac:dyDescent="0.15">
      <c r="A57" s="693">
        <v>24</v>
      </c>
      <c r="B57" s="708"/>
      <c r="C57" s="114"/>
      <c r="D57" s="706"/>
      <c r="E57" s="710"/>
      <c r="F57" s="712"/>
    </row>
    <row r="58" spans="1:7" s="116" customFormat="1" ht="13.5" customHeight="1" x14ac:dyDescent="0.15">
      <c r="A58" s="694"/>
      <c r="B58" s="709"/>
      <c r="C58" s="115"/>
      <c r="D58" s="707"/>
      <c r="E58" s="711"/>
      <c r="F58" s="713"/>
      <c r="G58" s="116">
        <f>D57*E57</f>
        <v>0</v>
      </c>
    </row>
    <row r="59" spans="1:7" s="116" customFormat="1" ht="13.5" customHeight="1" x14ac:dyDescent="0.15">
      <c r="A59" s="693">
        <v>25</v>
      </c>
      <c r="B59" s="708"/>
      <c r="C59" s="114"/>
      <c r="D59" s="706"/>
      <c r="E59" s="710"/>
      <c r="F59" s="712"/>
    </row>
    <row r="60" spans="1:7" s="116" customFormat="1" ht="13.5" customHeight="1" x14ac:dyDescent="0.15">
      <c r="A60" s="694"/>
      <c r="B60" s="709"/>
      <c r="C60" s="115"/>
      <c r="D60" s="707"/>
      <c r="E60" s="711"/>
      <c r="F60" s="713"/>
      <c r="G60" s="116">
        <f>D59*E59</f>
        <v>0</v>
      </c>
    </row>
    <row r="61" spans="1:7" s="133" customFormat="1" ht="27" customHeight="1" x14ac:dyDescent="0.15">
      <c r="A61" s="701" t="s">
        <v>5</v>
      </c>
      <c r="B61" s="702"/>
      <c r="C61" s="703"/>
      <c r="D61" s="134" t="str">
        <f>IF(SUM(D11:D60)=0," ",SUM(D11:D60))</f>
        <v xml:space="preserve"> </v>
      </c>
      <c r="E61" s="135" t="str">
        <f>IF(D61=" ","-",ROUNDDOWN(G61/D61,0))</f>
        <v>-</v>
      </c>
      <c r="F61" s="136"/>
      <c r="G61" s="133"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39370078740157483" footer="0"/>
  <pageSetup paperSize="9" scale="93" orientation="portrait" r:id="rId1"/>
  <headerFooter alignWithMargins="0">
    <oddHeader>&amp;R（単体）</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view="pageBreakPreview" zoomScale="84" zoomScaleNormal="100" zoomScaleSheetLayoutView="84" workbookViewId="0"/>
  </sheetViews>
  <sheetFormatPr defaultRowHeight="13.5" x14ac:dyDescent="0.15"/>
  <cols>
    <col min="1" max="1" width="4.875" style="240" customWidth="1"/>
    <col min="2" max="2" width="12" style="293" customWidth="1"/>
    <col min="3" max="3" width="11.5" style="293" customWidth="1"/>
    <col min="4" max="4" width="17.875" style="293" customWidth="1"/>
    <col min="5" max="5" width="4.5" style="293" customWidth="1"/>
    <col min="6" max="6" width="17.875" style="293" customWidth="1"/>
    <col min="7" max="7" width="4.5" style="293" customWidth="1"/>
    <col min="8" max="9" width="16.625" style="293" customWidth="1"/>
    <col min="10" max="10" width="3.75" style="240" bestFit="1" customWidth="1"/>
    <col min="11" max="12" width="12.5" style="280" customWidth="1"/>
    <col min="13" max="13" width="2.875" style="280" bestFit="1" customWidth="1"/>
    <col min="14" max="14" width="12.375" style="280" bestFit="1" customWidth="1"/>
    <col min="15" max="15" width="3.375" style="240" bestFit="1" customWidth="1"/>
    <col min="16" max="16" width="12.875" style="240" customWidth="1"/>
    <col min="17" max="17" width="11.875" style="240" bestFit="1" customWidth="1"/>
    <col min="18" max="16384" width="9" style="240"/>
  </cols>
  <sheetData>
    <row r="1" spans="1:14" x14ac:dyDescent="0.15">
      <c r="A1" s="240" t="s">
        <v>222</v>
      </c>
      <c r="B1" s="240"/>
      <c r="C1" s="240"/>
      <c r="D1" s="240"/>
      <c r="E1" s="240"/>
      <c r="F1" s="240"/>
      <c r="G1" s="240"/>
      <c r="H1" s="240"/>
      <c r="I1" s="240"/>
    </row>
    <row r="2" spans="1:14" ht="17.25" x14ac:dyDescent="0.15">
      <c r="A2" s="767" t="s">
        <v>158</v>
      </c>
      <c r="B2" s="767"/>
      <c r="C2" s="767"/>
      <c r="D2" s="767"/>
      <c r="E2" s="767"/>
      <c r="F2" s="767"/>
      <c r="G2" s="767"/>
      <c r="H2" s="767"/>
      <c r="I2" s="767"/>
    </row>
    <row r="3" spans="1:14" ht="17.25" customHeight="1" x14ac:dyDescent="0.15">
      <c r="A3" s="768" t="str">
        <f>'様式1-1'!$F$11</f>
        <v>株式会社○○建設○○支店</v>
      </c>
      <c r="B3" s="768"/>
      <c r="C3" s="768"/>
      <c r="D3" s="768"/>
      <c r="E3" s="768"/>
      <c r="F3" s="768"/>
      <c r="G3" s="768"/>
      <c r="H3" s="768"/>
      <c r="I3" s="768"/>
    </row>
    <row r="4" spans="1:14" x14ac:dyDescent="0.15">
      <c r="A4" s="769" t="s">
        <v>6</v>
      </c>
      <c r="B4" s="769"/>
      <c r="C4" s="769"/>
      <c r="D4" s="769"/>
      <c r="E4" s="769"/>
      <c r="F4" s="769"/>
      <c r="G4" s="769"/>
      <c r="H4" s="769"/>
      <c r="I4" s="769"/>
    </row>
    <row r="5" spans="1:14" ht="30" customHeight="1" x14ac:dyDescent="0.15">
      <c r="A5" s="770" t="s">
        <v>347</v>
      </c>
      <c r="B5" s="770"/>
      <c r="C5" s="770"/>
      <c r="D5" s="770"/>
      <c r="E5" s="770"/>
      <c r="F5" s="770"/>
      <c r="G5" s="770"/>
      <c r="H5" s="770"/>
      <c r="I5" s="770"/>
    </row>
    <row r="6" spans="1:14" x14ac:dyDescent="0.15">
      <c r="A6" s="771" t="s">
        <v>266</v>
      </c>
      <c r="B6" s="771"/>
      <c r="C6" s="771"/>
      <c r="D6" s="771"/>
      <c r="E6" s="771"/>
      <c r="F6" s="771"/>
      <c r="G6" s="771"/>
      <c r="H6" s="771"/>
      <c r="I6" s="771"/>
    </row>
    <row r="7" spans="1:14" ht="6" customHeight="1" x14ac:dyDescent="0.15">
      <c r="A7" s="281"/>
      <c r="B7" s="281"/>
      <c r="C7" s="281"/>
      <c r="D7" s="281"/>
      <c r="E7" s="281"/>
      <c r="F7" s="281"/>
      <c r="G7" s="281"/>
      <c r="H7" s="281"/>
      <c r="I7" s="281"/>
    </row>
    <row r="8" spans="1:14" ht="25.5" customHeight="1" x14ac:dyDescent="0.15">
      <c r="A8" s="730" t="s">
        <v>348</v>
      </c>
      <c r="B8" s="731"/>
      <c r="C8" s="731"/>
      <c r="D8" s="731"/>
      <c r="E8" s="731"/>
      <c r="F8" s="731"/>
      <c r="G8" s="731"/>
      <c r="H8" s="731"/>
      <c r="I8" s="732"/>
      <c r="J8" s="772"/>
      <c r="K8" s="772"/>
    </row>
    <row r="9" spans="1:14" s="238" customFormat="1" ht="25.5" customHeight="1" x14ac:dyDescent="0.15">
      <c r="A9" s="282" t="s">
        <v>152</v>
      </c>
      <c r="B9" s="282" t="s">
        <v>159</v>
      </c>
      <c r="C9" s="717" t="s">
        <v>160</v>
      </c>
      <c r="D9" s="718"/>
      <c r="E9" s="718"/>
      <c r="F9" s="718"/>
      <c r="G9" s="719"/>
      <c r="H9" s="282" t="s">
        <v>161</v>
      </c>
      <c r="I9" s="282" t="s">
        <v>162</v>
      </c>
      <c r="J9" s="773"/>
      <c r="K9" s="773"/>
      <c r="L9" s="239"/>
      <c r="M9" s="239"/>
      <c r="N9" s="239"/>
    </row>
    <row r="10" spans="1:14" s="238" customFormat="1" ht="14.25" thickBot="1" x14ac:dyDescent="0.2">
      <c r="A10" s="783" t="s">
        <v>155</v>
      </c>
      <c r="B10" s="783" t="s">
        <v>363</v>
      </c>
      <c r="C10" s="757" t="s">
        <v>156</v>
      </c>
      <c r="D10" s="758"/>
      <c r="E10" s="758"/>
      <c r="F10" s="758"/>
      <c r="G10" s="759"/>
      <c r="H10" s="760">
        <v>70000000</v>
      </c>
      <c r="I10" s="762">
        <v>45229</v>
      </c>
      <c r="K10" s="239"/>
      <c r="L10" s="239"/>
      <c r="M10" s="239"/>
      <c r="N10" s="239"/>
    </row>
    <row r="11" spans="1:14" s="238" customFormat="1" ht="14.25" thickTop="1" x14ac:dyDescent="0.15">
      <c r="A11" s="784"/>
      <c r="B11" s="784"/>
      <c r="C11" s="764" t="s">
        <v>163</v>
      </c>
      <c r="D11" s="765"/>
      <c r="E11" s="765"/>
      <c r="F11" s="765"/>
      <c r="G11" s="766"/>
      <c r="H11" s="761"/>
      <c r="I11" s="763"/>
      <c r="K11" s="774" t="s">
        <v>276</v>
      </c>
      <c r="L11" s="775"/>
      <c r="M11" s="239"/>
      <c r="N11" s="239"/>
    </row>
    <row r="12" spans="1:14" s="238" customFormat="1" x14ac:dyDescent="0.15">
      <c r="A12" s="733">
        <v>1</v>
      </c>
      <c r="B12" s="735"/>
      <c r="C12" s="750"/>
      <c r="D12" s="751"/>
      <c r="E12" s="751"/>
      <c r="F12" s="751"/>
      <c r="G12" s="752"/>
      <c r="H12" s="755"/>
      <c r="I12" s="722"/>
      <c r="J12" s="780" t="s">
        <v>226</v>
      </c>
      <c r="K12" s="776"/>
      <c r="L12" s="777"/>
      <c r="M12" s="239"/>
      <c r="N12" s="239"/>
    </row>
    <row r="13" spans="1:14" s="238" customFormat="1" x14ac:dyDescent="0.15">
      <c r="A13" s="734"/>
      <c r="B13" s="736"/>
      <c r="C13" s="724"/>
      <c r="D13" s="725"/>
      <c r="E13" s="725"/>
      <c r="F13" s="725"/>
      <c r="G13" s="726"/>
      <c r="H13" s="756"/>
      <c r="I13" s="723"/>
      <c r="J13" s="780"/>
      <c r="K13" s="776"/>
      <c r="L13" s="777"/>
      <c r="M13" s="239"/>
      <c r="N13" s="239"/>
    </row>
    <row r="14" spans="1:14" s="238" customFormat="1" ht="14.25" thickBot="1" x14ac:dyDescent="0.2">
      <c r="A14" s="733">
        <v>2</v>
      </c>
      <c r="B14" s="735"/>
      <c r="C14" s="750"/>
      <c r="D14" s="751"/>
      <c r="E14" s="751"/>
      <c r="F14" s="751"/>
      <c r="G14" s="752"/>
      <c r="H14" s="755"/>
      <c r="I14" s="722"/>
      <c r="K14" s="778"/>
      <c r="L14" s="779"/>
      <c r="M14" s="239"/>
      <c r="N14" s="239"/>
    </row>
    <row r="15" spans="1:14" s="238" customFormat="1" ht="14.25" thickTop="1" x14ac:dyDescent="0.15">
      <c r="A15" s="734"/>
      <c r="B15" s="736"/>
      <c r="C15" s="724"/>
      <c r="D15" s="725"/>
      <c r="E15" s="725"/>
      <c r="F15" s="725"/>
      <c r="G15" s="726"/>
      <c r="H15" s="756"/>
      <c r="I15" s="723"/>
      <c r="K15" s="239"/>
      <c r="L15" s="239"/>
      <c r="M15" s="239"/>
      <c r="N15" s="239"/>
    </row>
    <row r="16" spans="1:14" s="238" customFormat="1" x14ac:dyDescent="0.15">
      <c r="A16" s="733">
        <v>3</v>
      </c>
      <c r="B16" s="735"/>
      <c r="C16" s="750"/>
      <c r="D16" s="751"/>
      <c r="E16" s="751"/>
      <c r="F16" s="751"/>
      <c r="G16" s="752"/>
      <c r="H16" s="755"/>
      <c r="I16" s="722"/>
      <c r="K16" s="239"/>
      <c r="L16" s="239"/>
      <c r="M16" s="239"/>
      <c r="N16" s="239"/>
    </row>
    <row r="17" spans="1:22" s="238" customFormat="1" x14ac:dyDescent="0.15">
      <c r="A17" s="734"/>
      <c r="B17" s="736"/>
      <c r="C17" s="724"/>
      <c r="D17" s="725"/>
      <c r="E17" s="725"/>
      <c r="F17" s="725"/>
      <c r="G17" s="726"/>
      <c r="H17" s="756"/>
      <c r="I17" s="723"/>
      <c r="K17" s="239"/>
      <c r="L17" s="239"/>
      <c r="M17" s="239"/>
      <c r="N17" s="239"/>
    </row>
    <row r="18" spans="1:22" s="238" customFormat="1" x14ac:dyDescent="0.15">
      <c r="A18" s="733">
        <v>4</v>
      </c>
      <c r="B18" s="735"/>
      <c r="C18" s="750"/>
      <c r="D18" s="751"/>
      <c r="E18" s="751"/>
      <c r="F18" s="751"/>
      <c r="G18" s="752"/>
      <c r="H18" s="755"/>
      <c r="I18" s="722"/>
      <c r="K18" s="239"/>
      <c r="L18" s="239"/>
      <c r="M18" s="239"/>
      <c r="N18" s="239"/>
    </row>
    <row r="19" spans="1:22" s="238" customFormat="1" x14ac:dyDescent="0.15">
      <c r="A19" s="734"/>
      <c r="B19" s="736"/>
      <c r="C19" s="724"/>
      <c r="D19" s="725"/>
      <c r="E19" s="725"/>
      <c r="F19" s="725"/>
      <c r="G19" s="726"/>
      <c r="H19" s="756"/>
      <c r="I19" s="723"/>
      <c r="K19" s="239"/>
      <c r="L19" s="239"/>
      <c r="M19" s="239"/>
      <c r="N19" s="239"/>
    </row>
    <row r="20" spans="1:22" s="238" customFormat="1" x14ac:dyDescent="0.15">
      <c r="A20" s="733">
        <v>5</v>
      </c>
      <c r="B20" s="735"/>
      <c r="C20" s="750"/>
      <c r="D20" s="751"/>
      <c r="E20" s="751"/>
      <c r="F20" s="751"/>
      <c r="G20" s="752"/>
      <c r="H20" s="755"/>
      <c r="I20" s="722"/>
      <c r="K20" s="239"/>
      <c r="L20" s="239"/>
      <c r="M20" s="239"/>
      <c r="N20" s="239"/>
    </row>
    <row r="21" spans="1:22" s="238" customFormat="1" x14ac:dyDescent="0.15">
      <c r="A21" s="734"/>
      <c r="B21" s="736"/>
      <c r="C21" s="724"/>
      <c r="D21" s="725"/>
      <c r="E21" s="725"/>
      <c r="F21" s="725"/>
      <c r="G21" s="726"/>
      <c r="H21" s="756"/>
      <c r="I21" s="723"/>
      <c r="K21" s="239"/>
      <c r="L21" s="239"/>
      <c r="M21" s="239"/>
      <c r="N21" s="239"/>
    </row>
    <row r="22" spans="1:22" s="238" customFormat="1" x14ac:dyDescent="0.15">
      <c r="A22" s="733">
        <v>6</v>
      </c>
      <c r="B22" s="735"/>
      <c r="C22" s="750"/>
      <c r="D22" s="751"/>
      <c r="E22" s="751"/>
      <c r="F22" s="751"/>
      <c r="G22" s="752"/>
      <c r="H22" s="755"/>
      <c r="I22" s="722"/>
      <c r="K22" s="239"/>
      <c r="L22" s="239"/>
      <c r="M22" s="239"/>
      <c r="N22" s="239"/>
    </row>
    <row r="23" spans="1:22" s="238" customFormat="1" x14ac:dyDescent="0.15">
      <c r="A23" s="734"/>
      <c r="B23" s="736"/>
      <c r="C23" s="724"/>
      <c r="D23" s="725"/>
      <c r="E23" s="725"/>
      <c r="F23" s="725"/>
      <c r="G23" s="726"/>
      <c r="H23" s="756"/>
      <c r="I23" s="723"/>
      <c r="K23" s="239"/>
      <c r="L23" s="239"/>
      <c r="M23" s="239"/>
      <c r="N23" s="239"/>
    </row>
    <row r="24" spans="1:22" s="238" customFormat="1" x14ac:dyDescent="0.15">
      <c r="A24" s="733">
        <v>7</v>
      </c>
      <c r="B24" s="735"/>
      <c r="C24" s="750"/>
      <c r="D24" s="751"/>
      <c r="E24" s="751"/>
      <c r="F24" s="751"/>
      <c r="G24" s="752"/>
      <c r="H24" s="755"/>
      <c r="I24" s="722"/>
      <c r="K24" s="781"/>
      <c r="L24" s="781"/>
      <c r="M24" s="781"/>
      <c r="N24" s="781"/>
      <c r="O24" s="781"/>
      <c r="P24" s="781"/>
      <c r="Q24" s="781"/>
      <c r="R24" s="781"/>
      <c r="S24" s="781"/>
      <c r="T24" s="781"/>
      <c r="U24" s="781"/>
      <c r="V24" s="781"/>
    </row>
    <row r="25" spans="1:22" s="238" customFormat="1" x14ac:dyDescent="0.15">
      <c r="A25" s="734"/>
      <c r="B25" s="736"/>
      <c r="C25" s="724"/>
      <c r="D25" s="725"/>
      <c r="E25" s="725"/>
      <c r="F25" s="725"/>
      <c r="G25" s="726"/>
      <c r="H25" s="756"/>
      <c r="I25" s="723"/>
      <c r="K25" s="781"/>
      <c r="L25" s="781"/>
      <c r="M25" s="781"/>
      <c r="N25" s="781"/>
      <c r="O25" s="781"/>
      <c r="P25" s="781"/>
      <c r="Q25" s="781"/>
      <c r="R25" s="781"/>
      <c r="S25" s="781"/>
      <c r="T25" s="781"/>
      <c r="U25" s="781"/>
      <c r="V25" s="781"/>
    </row>
    <row r="26" spans="1:22" s="238" customFormat="1" x14ac:dyDescent="0.15">
      <c r="A26" s="733">
        <v>8</v>
      </c>
      <c r="B26" s="735"/>
      <c r="C26" s="750"/>
      <c r="D26" s="751"/>
      <c r="E26" s="751"/>
      <c r="F26" s="751"/>
      <c r="G26" s="752"/>
      <c r="H26" s="755"/>
      <c r="I26" s="722"/>
      <c r="K26" s="781"/>
      <c r="L26" s="781"/>
      <c r="M26" s="781"/>
      <c r="N26" s="781"/>
      <c r="O26" s="781"/>
      <c r="P26" s="781"/>
      <c r="Q26" s="781"/>
      <c r="R26" s="781"/>
      <c r="S26" s="781"/>
      <c r="T26" s="781"/>
      <c r="U26" s="781"/>
      <c r="V26" s="781"/>
    </row>
    <row r="27" spans="1:22" s="238" customFormat="1" x14ac:dyDescent="0.15">
      <c r="A27" s="734"/>
      <c r="B27" s="736"/>
      <c r="C27" s="724"/>
      <c r="D27" s="725"/>
      <c r="E27" s="725"/>
      <c r="F27" s="725"/>
      <c r="G27" s="726"/>
      <c r="H27" s="756"/>
      <c r="I27" s="723"/>
      <c r="K27" s="781"/>
      <c r="L27" s="781"/>
      <c r="M27" s="781"/>
      <c r="N27" s="781"/>
      <c r="O27" s="781"/>
      <c r="P27" s="781"/>
      <c r="Q27" s="781"/>
      <c r="R27" s="781"/>
      <c r="S27" s="781"/>
      <c r="T27" s="781"/>
      <c r="U27" s="781"/>
      <c r="V27" s="781"/>
    </row>
    <row r="28" spans="1:22" s="238" customFormat="1" x14ac:dyDescent="0.15">
      <c r="A28" s="733">
        <v>9</v>
      </c>
      <c r="B28" s="735"/>
      <c r="C28" s="750"/>
      <c r="D28" s="751"/>
      <c r="E28" s="751"/>
      <c r="F28" s="751"/>
      <c r="G28" s="752"/>
      <c r="H28" s="720"/>
      <c r="I28" s="722"/>
      <c r="K28" s="283"/>
      <c r="L28" s="239"/>
      <c r="M28" s="239"/>
      <c r="N28" s="239"/>
    </row>
    <row r="29" spans="1:22" s="238" customFormat="1" x14ac:dyDescent="0.15">
      <c r="A29" s="734"/>
      <c r="B29" s="736"/>
      <c r="C29" s="724"/>
      <c r="D29" s="725"/>
      <c r="E29" s="725"/>
      <c r="F29" s="725"/>
      <c r="G29" s="726"/>
      <c r="H29" s="721"/>
      <c r="I29" s="723"/>
      <c r="K29" s="239"/>
      <c r="L29" s="239"/>
      <c r="M29" s="239"/>
      <c r="N29" s="284"/>
    </row>
    <row r="30" spans="1:22" s="238" customFormat="1" x14ac:dyDescent="0.15">
      <c r="A30" s="733">
        <v>10</v>
      </c>
      <c r="B30" s="735"/>
      <c r="C30" s="750"/>
      <c r="D30" s="751"/>
      <c r="E30" s="751"/>
      <c r="F30" s="751"/>
      <c r="G30" s="752"/>
      <c r="H30" s="720"/>
      <c r="I30" s="722"/>
      <c r="K30" s="239"/>
      <c r="L30" s="239"/>
      <c r="M30" s="239"/>
      <c r="N30" s="239"/>
      <c r="Q30" s="285"/>
      <c r="R30" s="754"/>
      <c r="S30" s="754"/>
      <c r="T30" s="754"/>
      <c r="U30" s="754"/>
      <c r="V30" s="754"/>
    </row>
    <row r="31" spans="1:22" s="238" customFormat="1" x14ac:dyDescent="0.15">
      <c r="A31" s="734"/>
      <c r="B31" s="736"/>
      <c r="C31" s="724"/>
      <c r="D31" s="725"/>
      <c r="E31" s="725"/>
      <c r="F31" s="725"/>
      <c r="G31" s="726"/>
      <c r="H31" s="721"/>
      <c r="I31" s="723"/>
      <c r="K31" s="239"/>
      <c r="L31" s="239"/>
      <c r="M31" s="239"/>
      <c r="Q31" s="285"/>
      <c r="R31" s="754"/>
      <c r="S31" s="754"/>
      <c r="T31" s="754"/>
      <c r="U31" s="754"/>
      <c r="V31" s="754"/>
    </row>
    <row r="32" spans="1:22" s="238" customFormat="1" x14ac:dyDescent="0.15">
      <c r="A32" s="733">
        <v>11</v>
      </c>
      <c r="B32" s="735"/>
      <c r="C32" s="750"/>
      <c r="D32" s="751"/>
      <c r="E32" s="751"/>
      <c r="F32" s="751"/>
      <c r="G32" s="752"/>
      <c r="H32" s="720"/>
      <c r="I32" s="722"/>
      <c r="K32" s="280"/>
      <c r="L32" s="280"/>
      <c r="M32" s="280"/>
      <c r="N32" s="280"/>
      <c r="Q32" s="285"/>
      <c r="R32" s="754"/>
      <c r="S32" s="754"/>
      <c r="T32" s="754"/>
      <c r="U32" s="754"/>
      <c r="V32" s="754"/>
    </row>
    <row r="33" spans="1:22" s="238" customFormat="1" x14ac:dyDescent="0.15">
      <c r="A33" s="734"/>
      <c r="B33" s="736"/>
      <c r="C33" s="724"/>
      <c r="D33" s="725"/>
      <c r="E33" s="725"/>
      <c r="F33" s="725"/>
      <c r="G33" s="726"/>
      <c r="H33" s="721"/>
      <c r="I33" s="723"/>
      <c r="K33" s="229"/>
      <c r="L33" s="229"/>
      <c r="M33" s="229"/>
      <c r="N33" s="229"/>
      <c r="Q33" s="285"/>
      <c r="R33" s="754"/>
      <c r="S33" s="754"/>
      <c r="T33" s="754"/>
      <c r="U33" s="754"/>
      <c r="V33" s="754"/>
    </row>
    <row r="34" spans="1:22" s="238" customFormat="1" ht="13.5" customHeight="1" x14ac:dyDescent="0.15">
      <c r="A34" s="733">
        <v>12</v>
      </c>
      <c r="B34" s="735"/>
      <c r="C34" s="750"/>
      <c r="D34" s="751"/>
      <c r="E34" s="751"/>
      <c r="F34" s="751"/>
      <c r="G34" s="752"/>
      <c r="H34" s="720"/>
      <c r="I34" s="722"/>
      <c r="K34" s="239"/>
      <c r="M34" s="239"/>
      <c r="Q34" s="285"/>
      <c r="R34" s="748"/>
      <c r="S34" s="748"/>
      <c r="T34" s="748"/>
      <c r="U34" s="748"/>
      <c r="V34" s="748"/>
    </row>
    <row r="35" spans="1:22" s="238" customFormat="1" x14ac:dyDescent="0.15">
      <c r="A35" s="734"/>
      <c r="B35" s="736"/>
      <c r="C35" s="724"/>
      <c r="D35" s="725"/>
      <c r="E35" s="725"/>
      <c r="F35" s="725"/>
      <c r="G35" s="726"/>
      <c r="H35" s="721"/>
      <c r="I35" s="723"/>
      <c r="K35" s="239"/>
      <c r="L35" s="239"/>
      <c r="M35" s="239"/>
      <c r="N35" s="239"/>
      <c r="R35" s="286"/>
      <c r="S35" s="286"/>
      <c r="T35" s="286"/>
      <c r="U35" s="286"/>
      <c r="V35" s="286"/>
    </row>
    <row r="36" spans="1:22" s="238" customFormat="1" ht="13.5" customHeight="1" x14ac:dyDescent="0.15">
      <c r="A36" s="733">
        <v>13</v>
      </c>
      <c r="B36" s="735"/>
      <c r="C36" s="750"/>
      <c r="D36" s="751"/>
      <c r="E36" s="751"/>
      <c r="F36" s="751"/>
      <c r="G36" s="752"/>
      <c r="H36" s="720"/>
      <c r="I36" s="722"/>
      <c r="K36" s="782"/>
      <c r="L36" s="782"/>
      <c r="M36" s="239"/>
      <c r="N36" s="239"/>
    </row>
    <row r="37" spans="1:22" s="238" customFormat="1" ht="13.5" customHeight="1" x14ac:dyDescent="0.15">
      <c r="A37" s="734"/>
      <c r="B37" s="736"/>
      <c r="C37" s="724"/>
      <c r="D37" s="725"/>
      <c r="E37" s="725"/>
      <c r="F37" s="725"/>
      <c r="G37" s="726"/>
      <c r="H37" s="721"/>
      <c r="I37" s="723"/>
      <c r="K37" s="782"/>
      <c r="L37" s="782"/>
      <c r="M37" s="239"/>
      <c r="N37" s="239"/>
    </row>
    <row r="38" spans="1:22" s="238" customFormat="1" x14ac:dyDescent="0.15">
      <c r="A38" s="733">
        <v>14</v>
      </c>
      <c r="B38" s="735"/>
      <c r="C38" s="750"/>
      <c r="D38" s="751"/>
      <c r="E38" s="751"/>
      <c r="F38" s="751"/>
      <c r="G38" s="752"/>
      <c r="H38" s="720"/>
      <c r="I38" s="722"/>
      <c r="K38" s="753"/>
      <c r="L38" s="753"/>
      <c r="M38" s="753"/>
      <c r="N38" s="753"/>
      <c r="O38" s="753"/>
      <c r="P38" s="753"/>
      <c r="Q38" s="753"/>
      <c r="R38" s="753"/>
      <c r="S38" s="749"/>
    </row>
    <row r="39" spans="1:22" s="238" customFormat="1" x14ac:dyDescent="0.15">
      <c r="A39" s="734"/>
      <c r="B39" s="736"/>
      <c r="C39" s="724"/>
      <c r="D39" s="725"/>
      <c r="E39" s="725"/>
      <c r="F39" s="725"/>
      <c r="G39" s="726"/>
      <c r="H39" s="721"/>
      <c r="I39" s="723"/>
      <c r="K39" s="753"/>
      <c r="L39" s="753"/>
      <c r="M39" s="753"/>
      <c r="N39" s="753"/>
      <c r="O39" s="753"/>
      <c r="P39" s="753"/>
      <c r="Q39" s="753"/>
      <c r="R39" s="753"/>
      <c r="S39" s="749"/>
    </row>
    <row r="40" spans="1:22" s="238" customFormat="1" x14ac:dyDescent="0.15">
      <c r="A40" s="733">
        <v>15</v>
      </c>
      <c r="B40" s="735"/>
      <c r="C40" s="750"/>
      <c r="D40" s="751"/>
      <c r="E40" s="751"/>
      <c r="F40" s="751"/>
      <c r="G40" s="752"/>
      <c r="H40" s="720"/>
      <c r="I40" s="722"/>
      <c r="K40" s="740"/>
      <c r="L40" s="740"/>
      <c r="M40" s="740"/>
      <c r="N40" s="740"/>
      <c r="O40" s="740"/>
      <c r="P40" s="740"/>
      <c r="Q40" s="740"/>
      <c r="R40" s="740"/>
      <c r="S40" s="749"/>
    </row>
    <row r="41" spans="1:22" s="238" customFormat="1" x14ac:dyDescent="0.15">
      <c r="A41" s="734"/>
      <c r="B41" s="736"/>
      <c r="C41" s="724"/>
      <c r="D41" s="725"/>
      <c r="E41" s="725"/>
      <c r="F41" s="725"/>
      <c r="G41" s="726"/>
      <c r="H41" s="721"/>
      <c r="I41" s="723"/>
      <c r="K41" s="740"/>
      <c r="L41" s="740"/>
      <c r="M41" s="740"/>
      <c r="N41" s="740"/>
      <c r="O41" s="740"/>
      <c r="P41" s="740"/>
      <c r="Q41" s="740"/>
      <c r="R41" s="740"/>
      <c r="S41" s="749"/>
    </row>
    <row r="42" spans="1:22" ht="25.5" customHeight="1" x14ac:dyDescent="0.15">
      <c r="A42" s="737" t="s">
        <v>10</v>
      </c>
      <c r="B42" s="738"/>
      <c r="C42" s="738"/>
      <c r="D42" s="738"/>
      <c r="E42" s="738"/>
      <c r="F42" s="738"/>
      <c r="G42" s="739"/>
      <c r="H42" s="287">
        <f>SUM(H12:H41)</f>
        <v>0</v>
      </c>
      <c r="I42" s="287"/>
      <c r="K42" s="740"/>
      <c r="L42" s="740"/>
      <c r="M42" s="740"/>
      <c r="N42" s="740"/>
      <c r="O42" s="740"/>
      <c r="P42" s="740"/>
      <c r="Q42" s="740"/>
      <c r="R42" s="740"/>
      <c r="S42" s="288"/>
    </row>
    <row r="43" spans="1:22" ht="25.5" customHeight="1" x14ac:dyDescent="0.15">
      <c r="A43" s="741" t="s">
        <v>7</v>
      </c>
      <c r="B43" s="742"/>
      <c r="C43" s="742"/>
      <c r="D43" s="742"/>
      <c r="E43" s="742"/>
      <c r="F43" s="742"/>
      <c r="G43" s="743"/>
      <c r="H43" s="289">
        <f>ROUND(H42/3,)</f>
        <v>0</v>
      </c>
      <c r="I43" s="290"/>
      <c r="J43" s="241"/>
      <c r="K43" s="740"/>
      <c r="L43" s="740"/>
      <c r="M43" s="740"/>
      <c r="N43" s="740"/>
      <c r="O43" s="740"/>
      <c r="P43" s="740"/>
      <c r="Q43" s="740"/>
      <c r="R43" s="740"/>
      <c r="S43" s="288"/>
    </row>
    <row r="44" spans="1:22" ht="25.5" customHeight="1" x14ac:dyDescent="0.15">
      <c r="A44" s="741" t="s">
        <v>267</v>
      </c>
      <c r="B44" s="744"/>
      <c r="C44" s="744"/>
      <c r="D44" s="744"/>
      <c r="E44" s="744"/>
      <c r="F44" s="744"/>
      <c r="G44" s="745"/>
      <c r="H44" s="291">
        <v>200000000</v>
      </c>
      <c r="I44" s="290"/>
      <c r="J44" s="241"/>
      <c r="K44" s="740"/>
      <c r="L44" s="740"/>
      <c r="M44" s="740"/>
      <c r="N44" s="740"/>
      <c r="O44" s="740"/>
      <c r="P44" s="740"/>
      <c r="Q44" s="740"/>
      <c r="R44" s="740"/>
    </row>
    <row r="45" spans="1:22" ht="25.5" customHeight="1" x14ac:dyDescent="0.15">
      <c r="A45" s="741" t="s">
        <v>8</v>
      </c>
      <c r="B45" s="742"/>
      <c r="C45" s="742"/>
      <c r="D45" s="742"/>
      <c r="E45" s="742"/>
      <c r="F45" s="742"/>
      <c r="G45" s="743"/>
      <c r="H45" s="289">
        <f>MAX(H43:H44)</f>
        <v>200000000</v>
      </c>
      <c r="I45" s="292"/>
      <c r="O45" s="280"/>
      <c r="P45" s="746"/>
      <c r="Q45" s="280"/>
    </row>
    <row r="46" spans="1:22" x14ac:dyDescent="0.15">
      <c r="O46" s="280"/>
      <c r="P46" s="746"/>
      <c r="Q46" s="280"/>
    </row>
    <row r="47" spans="1:22" ht="25.5" customHeight="1" x14ac:dyDescent="0.15">
      <c r="A47" s="294"/>
      <c r="B47" s="747" t="s">
        <v>364</v>
      </c>
      <c r="C47" s="747"/>
      <c r="D47" s="295">
        <v>45743</v>
      </c>
      <c r="E47" s="296" t="s">
        <v>365</v>
      </c>
      <c r="F47" s="295">
        <v>46107</v>
      </c>
      <c r="G47" s="296" t="s">
        <v>366</v>
      </c>
      <c r="H47" s="297" t="s">
        <v>367</v>
      </c>
      <c r="I47" s="246"/>
      <c r="J47" s="298"/>
      <c r="O47" s="280"/>
      <c r="P47" s="746"/>
      <c r="Q47" s="280"/>
    </row>
    <row r="48" spans="1:22" s="238" customFormat="1" ht="25.5" customHeight="1" x14ac:dyDescent="0.15">
      <c r="A48" s="282" t="s">
        <v>152</v>
      </c>
      <c r="B48" s="282" t="s">
        <v>159</v>
      </c>
      <c r="C48" s="717" t="s">
        <v>160</v>
      </c>
      <c r="D48" s="718"/>
      <c r="E48" s="718"/>
      <c r="F48" s="718"/>
      <c r="G48" s="719"/>
      <c r="H48" s="282" t="s">
        <v>161</v>
      </c>
      <c r="I48" s="282" t="s">
        <v>162</v>
      </c>
      <c r="J48" s="299"/>
      <c r="K48" s="239"/>
      <c r="L48" s="300"/>
      <c r="M48" s="300"/>
      <c r="N48" s="280"/>
    </row>
    <row r="49" spans="1:14" s="238" customFormat="1" x14ac:dyDescent="0.15">
      <c r="A49" s="733">
        <v>1</v>
      </c>
      <c r="B49" s="735"/>
      <c r="C49" s="301"/>
      <c r="D49" s="302"/>
      <c r="E49" s="302"/>
      <c r="F49" s="302"/>
      <c r="G49" s="303"/>
      <c r="H49" s="720"/>
      <c r="I49" s="722"/>
      <c r="K49" s="239"/>
      <c r="L49" s="239"/>
      <c r="M49" s="239"/>
      <c r="N49" s="280"/>
    </row>
    <row r="50" spans="1:14" s="238" customFormat="1" x14ac:dyDescent="0.15">
      <c r="A50" s="734"/>
      <c r="B50" s="736"/>
      <c r="C50" s="724"/>
      <c r="D50" s="725"/>
      <c r="E50" s="725"/>
      <c r="F50" s="725"/>
      <c r="G50" s="726"/>
      <c r="H50" s="721"/>
      <c r="I50" s="723"/>
      <c r="K50" s="239"/>
      <c r="L50" s="239"/>
      <c r="M50" s="239"/>
      <c r="N50" s="239"/>
    </row>
    <row r="51" spans="1:14" s="238" customFormat="1" x14ac:dyDescent="0.15">
      <c r="A51" s="733">
        <v>2</v>
      </c>
      <c r="B51" s="735"/>
      <c r="C51" s="301"/>
      <c r="D51" s="302"/>
      <c r="E51" s="302"/>
      <c r="F51" s="302"/>
      <c r="G51" s="303"/>
      <c r="H51" s="720"/>
      <c r="I51" s="722"/>
      <c r="K51" s="239"/>
      <c r="L51" s="239"/>
      <c r="M51" s="239"/>
      <c r="N51" s="239"/>
    </row>
    <row r="52" spans="1:14" s="238" customFormat="1" x14ac:dyDescent="0.15">
      <c r="A52" s="734"/>
      <c r="B52" s="736"/>
      <c r="C52" s="724"/>
      <c r="D52" s="725"/>
      <c r="E52" s="725"/>
      <c r="F52" s="725"/>
      <c r="G52" s="726"/>
      <c r="H52" s="721"/>
      <c r="I52" s="723"/>
      <c r="K52" s="239"/>
      <c r="L52" s="239"/>
      <c r="M52" s="239"/>
      <c r="N52" s="239"/>
    </row>
    <row r="53" spans="1:14" s="238" customFormat="1" x14ac:dyDescent="0.15">
      <c r="A53" s="733">
        <v>3</v>
      </c>
      <c r="B53" s="735"/>
      <c r="C53" s="301"/>
      <c r="D53" s="302"/>
      <c r="E53" s="302"/>
      <c r="F53" s="302"/>
      <c r="G53" s="303"/>
      <c r="H53" s="720"/>
      <c r="I53" s="722"/>
      <c r="K53" s="239"/>
      <c r="L53" s="239"/>
      <c r="M53" s="239"/>
      <c r="N53" s="239"/>
    </row>
    <row r="54" spans="1:14" s="238" customFormat="1" x14ac:dyDescent="0.15">
      <c r="A54" s="734"/>
      <c r="B54" s="736"/>
      <c r="C54" s="724"/>
      <c r="D54" s="725"/>
      <c r="E54" s="725"/>
      <c r="F54" s="725"/>
      <c r="G54" s="726"/>
      <c r="H54" s="721"/>
      <c r="I54" s="723"/>
      <c r="K54" s="239"/>
      <c r="L54" s="239"/>
      <c r="M54" s="239"/>
      <c r="N54" s="239"/>
    </row>
    <row r="55" spans="1:14" s="238" customFormat="1" x14ac:dyDescent="0.15">
      <c r="A55" s="733">
        <v>4</v>
      </c>
      <c r="B55" s="735"/>
      <c r="C55" s="301"/>
      <c r="D55" s="302"/>
      <c r="E55" s="302"/>
      <c r="F55" s="302"/>
      <c r="G55" s="303"/>
      <c r="H55" s="720"/>
      <c r="I55" s="722"/>
      <c r="K55" s="239"/>
      <c r="L55" s="239"/>
      <c r="M55" s="239"/>
      <c r="N55" s="239"/>
    </row>
    <row r="56" spans="1:14" s="238" customFormat="1" x14ac:dyDescent="0.15">
      <c r="A56" s="734"/>
      <c r="B56" s="736"/>
      <c r="C56" s="724"/>
      <c r="D56" s="725"/>
      <c r="E56" s="725"/>
      <c r="F56" s="725"/>
      <c r="G56" s="726"/>
      <c r="H56" s="721"/>
      <c r="I56" s="723"/>
      <c r="K56" s="239"/>
      <c r="L56" s="239"/>
      <c r="M56" s="239"/>
      <c r="N56" s="239"/>
    </row>
    <row r="57" spans="1:14" s="238" customFormat="1" x14ac:dyDescent="0.15">
      <c r="A57" s="733">
        <v>5</v>
      </c>
      <c r="B57" s="735"/>
      <c r="C57" s="301"/>
      <c r="D57" s="302"/>
      <c r="E57" s="302"/>
      <c r="F57" s="302"/>
      <c r="G57" s="303"/>
      <c r="H57" s="720"/>
      <c r="I57" s="722"/>
      <c r="K57" s="239"/>
      <c r="L57" s="239"/>
      <c r="M57" s="239"/>
      <c r="N57" s="239"/>
    </row>
    <row r="58" spans="1:14" s="238" customFormat="1" x14ac:dyDescent="0.15">
      <c r="A58" s="734"/>
      <c r="B58" s="736"/>
      <c r="C58" s="724"/>
      <c r="D58" s="725"/>
      <c r="E58" s="725"/>
      <c r="F58" s="725"/>
      <c r="G58" s="726"/>
      <c r="H58" s="721"/>
      <c r="I58" s="723"/>
      <c r="K58" s="239"/>
      <c r="L58" s="239"/>
      <c r="M58" s="239"/>
      <c r="N58" s="239"/>
    </row>
    <row r="59" spans="1:14" s="238" customFormat="1" ht="25.5" customHeight="1" x14ac:dyDescent="0.15">
      <c r="A59" s="727" t="s">
        <v>9</v>
      </c>
      <c r="B59" s="728"/>
      <c r="C59" s="728"/>
      <c r="D59" s="728"/>
      <c r="E59" s="728"/>
      <c r="F59" s="728"/>
      <c r="G59" s="729"/>
      <c r="H59" s="304">
        <f>SUM(H49:H58)</f>
        <v>0</v>
      </c>
      <c r="I59" s="304"/>
      <c r="K59" s="239"/>
      <c r="L59" s="239"/>
      <c r="M59" s="239"/>
      <c r="N59" s="239"/>
    </row>
    <row r="60" spans="1:14" x14ac:dyDescent="0.15">
      <c r="B60" s="240"/>
      <c r="C60" s="240"/>
      <c r="D60" s="240"/>
      <c r="E60" s="240"/>
      <c r="F60" s="240"/>
      <c r="G60" s="240"/>
      <c r="H60" s="240"/>
      <c r="I60" s="240"/>
    </row>
    <row r="61" spans="1:14" ht="29.25" customHeight="1" x14ac:dyDescent="0.15">
      <c r="A61" s="730" t="s">
        <v>250</v>
      </c>
      <c r="B61" s="731"/>
      <c r="C61" s="731"/>
      <c r="D61" s="731"/>
      <c r="E61" s="731"/>
      <c r="F61" s="731"/>
      <c r="G61" s="732"/>
      <c r="H61" s="305">
        <f>ROUNDDOWN(H59/H45,2)</f>
        <v>0</v>
      </c>
      <c r="I61" s="306"/>
    </row>
  </sheetData>
  <protectedRanges>
    <protectedRange sqref="I34:I41 B34:B41" name="範囲1_2"/>
    <protectedRange sqref="H34:H41 B14:B33 B12:H13 H14:I33 C14:G41 B49:I58" name="範囲1_1_1_1"/>
    <protectedRange sqref="A3 A5" name="範囲1_1_3"/>
  </protectedRanges>
  <mergeCells count="155">
    <mergeCell ref="A10:A11"/>
    <mergeCell ref="B10:B11"/>
    <mergeCell ref="A57:A58"/>
    <mergeCell ref="B57:B58"/>
    <mergeCell ref="A55:A56"/>
    <mergeCell ref="A34:A35"/>
    <mergeCell ref="A49:A50"/>
    <mergeCell ref="B49:B50"/>
    <mergeCell ref="A51:A52"/>
    <mergeCell ref="B51:B52"/>
    <mergeCell ref="A20:A21"/>
    <mergeCell ref="B20:B21"/>
    <mergeCell ref="A12:A13"/>
    <mergeCell ref="B22:B23"/>
    <mergeCell ref="B12:B13"/>
    <mergeCell ref="A16:A17"/>
    <mergeCell ref="B16:B17"/>
    <mergeCell ref="A18:A19"/>
    <mergeCell ref="B18:B19"/>
    <mergeCell ref="A26:A27"/>
    <mergeCell ref="B26:B27"/>
    <mergeCell ref="A38:A39"/>
    <mergeCell ref="B38:B39"/>
    <mergeCell ref="A32:A33"/>
    <mergeCell ref="A28:A29"/>
    <mergeCell ref="B28:B29"/>
    <mergeCell ref="A14:A15"/>
    <mergeCell ref="A24:A25"/>
    <mergeCell ref="B24:B25"/>
    <mergeCell ref="A30:A31"/>
    <mergeCell ref="B30:B31"/>
    <mergeCell ref="B14:B15"/>
    <mergeCell ref="A22:A23"/>
    <mergeCell ref="A36:A37"/>
    <mergeCell ref="B36:B37"/>
    <mergeCell ref="B34:B35"/>
    <mergeCell ref="C36:G36"/>
    <mergeCell ref="H36:H37"/>
    <mergeCell ref="I36:I37"/>
    <mergeCell ref="K36:L37"/>
    <mergeCell ref="C37:G37"/>
    <mergeCell ref="C34:G34"/>
    <mergeCell ref="H34:H35"/>
    <mergeCell ref="I34:I35"/>
    <mergeCell ref="K11:L14"/>
    <mergeCell ref="C12:G12"/>
    <mergeCell ref="H12:H13"/>
    <mergeCell ref="I12:I13"/>
    <mergeCell ref="J12:J13"/>
    <mergeCell ref="C13:G13"/>
    <mergeCell ref="C14:G14"/>
    <mergeCell ref="H14:H15"/>
    <mergeCell ref="B32:B33"/>
    <mergeCell ref="I14:I15"/>
    <mergeCell ref="C15:G15"/>
    <mergeCell ref="C20:G20"/>
    <mergeCell ref="H20:H21"/>
    <mergeCell ref="I20:I21"/>
    <mergeCell ref="C21:G21"/>
    <mergeCell ref="H22:H23"/>
    <mergeCell ref="I22:I23"/>
    <mergeCell ref="C23:G23"/>
    <mergeCell ref="C24:G24"/>
    <mergeCell ref="H24:H25"/>
    <mergeCell ref="I24:I25"/>
    <mergeCell ref="K24:V27"/>
    <mergeCell ref="C25:G25"/>
    <mergeCell ref="C26:G26"/>
    <mergeCell ref="A2:I2"/>
    <mergeCell ref="A3:I3"/>
    <mergeCell ref="A4:I4"/>
    <mergeCell ref="A5:I5"/>
    <mergeCell ref="A6:I6"/>
    <mergeCell ref="A8:I8"/>
    <mergeCell ref="J8:K8"/>
    <mergeCell ref="C9:G9"/>
    <mergeCell ref="J9:K9"/>
    <mergeCell ref="C10:G10"/>
    <mergeCell ref="H16:H17"/>
    <mergeCell ref="I16:I17"/>
    <mergeCell ref="C17:G17"/>
    <mergeCell ref="C18:G18"/>
    <mergeCell ref="H18:H19"/>
    <mergeCell ref="I18:I19"/>
    <mergeCell ref="C19:G19"/>
    <mergeCell ref="H10:H11"/>
    <mergeCell ref="I10:I11"/>
    <mergeCell ref="C11:G11"/>
    <mergeCell ref="C16:G16"/>
    <mergeCell ref="H26:H27"/>
    <mergeCell ref="I26:I27"/>
    <mergeCell ref="C27:G27"/>
    <mergeCell ref="C22:G22"/>
    <mergeCell ref="C28:G28"/>
    <mergeCell ref="H28:H29"/>
    <mergeCell ref="I28:I29"/>
    <mergeCell ref="C29:G29"/>
    <mergeCell ref="C30:G30"/>
    <mergeCell ref="H30:H31"/>
    <mergeCell ref="I30:I31"/>
    <mergeCell ref="R30:V30"/>
    <mergeCell ref="C31:G31"/>
    <mergeCell ref="R31:V31"/>
    <mergeCell ref="C32:G32"/>
    <mergeCell ref="H32:H33"/>
    <mergeCell ref="I32:I33"/>
    <mergeCell ref="R32:V32"/>
    <mergeCell ref="C33:G33"/>
    <mergeCell ref="R33:V33"/>
    <mergeCell ref="R34:V34"/>
    <mergeCell ref="C35:G35"/>
    <mergeCell ref="S38:S39"/>
    <mergeCell ref="C39:G39"/>
    <mergeCell ref="C40:G40"/>
    <mergeCell ref="H40:H41"/>
    <mergeCell ref="I40:I41"/>
    <mergeCell ref="K40:R41"/>
    <mergeCell ref="S40:S41"/>
    <mergeCell ref="C41:G41"/>
    <mergeCell ref="C38:G38"/>
    <mergeCell ref="H38:H39"/>
    <mergeCell ref="I38:I39"/>
    <mergeCell ref="K38:R39"/>
    <mergeCell ref="A42:G42"/>
    <mergeCell ref="K42:R42"/>
    <mergeCell ref="A40:A41"/>
    <mergeCell ref="B40:B41"/>
    <mergeCell ref="A43:G43"/>
    <mergeCell ref="K43:R43"/>
    <mergeCell ref="A44:G44"/>
    <mergeCell ref="K44:R44"/>
    <mergeCell ref="A45:G45"/>
    <mergeCell ref="P45:P47"/>
    <mergeCell ref="B47:C47"/>
    <mergeCell ref="C48:G48"/>
    <mergeCell ref="H49:H50"/>
    <mergeCell ref="I49:I50"/>
    <mergeCell ref="C50:G50"/>
    <mergeCell ref="H57:H58"/>
    <mergeCell ref="I57:I58"/>
    <mergeCell ref="C58:G58"/>
    <mergeCell ref="A59:G59"/>
    <mergeCell ref="A61:G61"/>
    <mergeCell ref="H51:H52"/>
    <mergeCell ref="I51:I52"/>
    <mergeCell ref="C52:G52"/>
    <mergeCell ref="H53:H54"/>
    <mergeCell ref="I53:I54"/>
    <mergeCell ref="C54:G54"/>
    <mergeCell ref="H55:H56"/>
    <mergeCell ref="I55:I56"/>
    <mergeCell ref="C56:G56"/>
    <mergeCell ref="A53:A54"/>
    <mergeCell ref="B53:B54"/>
    <mergeCell ref="B55:B56"/>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39370078740157483" footer="0.31496062992125984"/>
  <pageSetup paperSize="9" scale="84" orientation="portrait" r:id="rId1"/>
  <headerFooter alignWithMargins="0">
    <oddHeader>&amp;R（単体）</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zoomScaleNormal="100" zoomScaleSheetLayoutView="100" workbookViewId="0"/>
  </sheetViews>
  <sheetFormatPr defaultRowHeight="13.5" x14ac:dyDescent="0.15"/>
  <cols>
    <col min="1" max="1" width="9" style="310"/>
    <col min="2" max="2" width="11.25" style="310" customWidth="1"/>
    <col min="3" max="8" width="9" style="310"/>
    <col min="9" max="9" width="7.625" style="310" customWidth="1"/>
    <col min="10" max="257" width="9" style="310"/>
    <col min="258" max="258" width="11.25" style="310" customWidth="1"/>
    <col min="259" max="264" width="9" style="310"/>
    <col min="265" max="265" width="7.625" style="310" customWidth="1"/>
    <col min="266" max="513" width="9" style="310"/>
    <col min="514" max="514" width="11.25" style="310" customWidth="1"/>
    <col min="515" max="520" width="9" style="310"/>
    <col min="521" max="521" width="7.625" style="310" customWidth="1"/>
    <col min="522" max="769" width="9" style="310"/>
    <col min="770" max="770" width="11.25" style="310" customWidth="1"/>
    <col min="771" max="776" width="9" style="310"/>
    <col min="777" max="777" width="7.625" style="310" customWidth="1"/>
    <col min="778" max="1025" width="9" style="310"/>
    <col min="1026" max="1026" width="11.25" style="310" customWidth="1"/>
    <col min="1027" max="1032" width="9" style="310"/>
    <col min="1033" max="1033" width="7.625" style="310" customWidth="1"/>
    <col min="1034" max="1281" width="9" style="310"/>
    <col min="1282" max="1282" width="11.25" style="310" customWidth="1"/>
    <col min="1283" max="1288" width="9" style="310"/>
    <col min="1289" max="1289" width="7.625" style="310" customWidth="1"/>
    <col min="1290" max="1537" width="9" style="310"/>
    <col min="1538" max="1538" width="11.25" style="310" customWidth="1"/>
    <col min="1539" max="1544" width="9" style="310"/>
    <col min="1545" max="1545" width="7.625" style="310" customWidth="1"/>
    <col min="1546" max="1793" width="9" style="310"/>
    <col min="1794" max="1794" width="11.25" style="310" customWidth="1"/>
    <col min="1795" max="1800" width="9" style="310"/>
    <col min="1801" max="1801" width="7.625" style="310" customWidth="1"/>
    <col min="1802" max="2049" width="9" style="310"/>
    <col min="2050" max="2050" width="11.25" style="310" customWidth="1"/>
    <col min="2051" max="2056" width="9" style="310"/>
    <col min="2057" max="2057" width="7.625" style="310" customWidth="1"/>
    <col min="2058" max="2305" width="9" style="310"/>
    <col min="2306" max="2306" width="11.25" style="310" customWidth="1"/>
    <col min="2307" max="2312" width="9" style="310"/>
    <col min="2313" max="2313" width="7.625" style="310" customWidth="1"/>
    <col min="2314" max="2561" width="9" style="310"/>
    <col min="2562" max="2562" width="11.25" style="310" customWidth="1"/>
    <col min="2563" max="2568" width="9" style="310"/>
    <col min="2569" max="2569" width="7.625" style="310" customWidth="1"/>
    <col min="2570" max="2817" width="9" style="310"/>
    <col min="2818" max="2818" width="11.25" style="310" customWidth="1"/>
    <col min="2819" max="2824" width="9" style="310"/>
    <col min="2825" max="2825" width="7.625" style="310" customWidth="1"/>
    <col min="2826" max="3073" width="9" style="310"/>
    <col min="3074" max="3074" width="11.25" style="310" customWidth="1"/>
    <col min="3075" max="3080" width="9" style="310"/>
    <col min="3081" max="3081" width="7.625" style="310" customWidth="1"/>
    <col min="3082" max="3329" width="9" style="310"/>
    <col min="3330" max="3330" width="11.25" style="310" customWidth="1"/>
    <col min="3331" max="3336" width="9" style="310"/>
    <col min="3337" max="3337" width="7.625" style="310" customWidth="1"/>
    <col min="3338" max="3585" width="9" style="310"/>
    <col min="3586" max="3586" width="11.25" style="310" customWidth="1"/>
    <col min="3587" max="3592" width="9" style="310"/>
    <col min="3593" max="3593" width="7.625" style="310" customWidth="1"/>
    <col min="3594" max="3841" width="9" style="310"/>
    <col min="3842" max="3842" width="11.25" style="310" customWidth="1"/>
    <col min="3843" max="3848" width="9" style="310"/>
    <col min="3849" max="3849" width="7.625" style="310" customWidth="1"/>
    <col min="3850" max="4097" width="9" style="310"/>
    <col min="4098" max="4098" width="11.25" style="310" customWidth="1"/>
    <col min="4099" max="4104" width="9" style="310"/>
    <col min="4105" max="4105" width="7.625" style="310" customWidth="1"/>
    <col min="4106" max="4353" width="9" style="310"/>
    <col min="4354" max="4354" width="11.25" style="310" customWidth="1"/>
    <col min="4355" max="4360" width="9" style="310"/>
    <col min="4361" max="4361" width="7.625" style="310" customWidth="1"/>
    <col min="4362" max="4609" width="9" style="310"/>
    <col min="4610" max="4610" width="11.25" style="310" customWidth="1"/>
    <col min="4611" max="4616" width="9" style="310"/>
    <col min="4617" max="4617" width="7.625" style="310" customWidth="1"/>
    <col min="4618" max="4865" width="9" style="310"/>
    <col min="4866" max="4866" width="11.25" style="310" customWidth="1"/>
    <col min="4867" max="4872" width="9" style="310"/>
    <col min="4873" max="4873" width="7.625" style="310" customWidth="1"/>
    <col min="4874" max="5121" width="9" style="310"/>
    <col min="5122" max="5122" width="11.25" style="310" customWidth="1"/>
    <col min="5123" max="5128" width="9" style="310"/>
    <col min="5129" max="5129" width="7.625" style="310" customWidth="1"/>
    <col min="5130" max="5377" width="9" style="310"/>
    <col min="5378" max="5378" width="11.25" style="310" customWidth="1"/>
    <col min="5379" max="5384" width="9" style="310"/>
    <col min="5385" max="5385" width="7.625" style="310" customWidth="1"/>
    <col min="5386" max="5633" width="9" style="310"/>
    <col min="5634" max="5634" width="11.25" style="310" customWidth="1"/>
    <col min="5635" max="5640" width="9" style="310"/>
    <col min="5641" max="5641" width="7.625" style="310" customWidth="1"/>
    <col min="5642" max="5889" width="9" style="310"/>
    <col min="5890" max="5890" width="11.25" style="310" customWidth="1"/>
    <col min="5891" max="5896" width="9" style="310"/>
    <col min="5897" max="5897" width="7.625" style="310" customWidth="1"/>
    <col min="5898" max="6145" width="9" style="310"/>
    <col min="6146" max="6146" width="11.25" style="310" customWidth="1"/>
    <col min="6147" max="6152" width="9" style="310"/>
    <col min="6153" max="6153" width="7.625" style="310" customWidth="1"/>
    <col min="6154" max="6401" width="9" style="310"/>
    <col min="6402" max="6402" width="11.25" style="310" customWidth="1"/>
    <col min="6403" max="6408" width="9" style="310"/>
    <col min="6409" max="6409" width="7.625" style="310" customWidth="1"/>
    <col min="6410" max="6657" width="9" style="310"/>
    <col min="6658" max="6658" width="11.25" style="310" customWidth="1"/>
    <col min="6659" max="6664" width="9" style="310"/>
    <col min="6665" max="6665" width="7.625" style="310" customWidth="1"/>
    <col min="6666" max="6913" width="9" style="310"/>
    <col min="6914" max="6914" width="11.25" style="310" customWidth="1"/>
    <col min="6915" max="6920" width="9" style="310"/>
    <col min="6921" max="6921" width="7.625" style="310" customWidth="1"/>
    <col min="6922" max="7169" width="9" style="310"/>
    <col min="7170" max="7170" width="11.25" style="310" customWidth="1"/>
    <col min="7171" max="7176" width="9" style="310"/>
    <col min="7177" max="7177" width="7.625" style="310" customWidth="1"/>
    <col min="7178" max="7425" width="9" style="310"/>
    <col min="7426" max="7426" width="11.25" style="310" customWidth="1"/>
    <col min="7427" max="7432" width="9" style="310"/>
    <col min="7433" max="7433" width="7.625" style="310" customWidth="1"/>
    <col min="7434" max="7681" width="9" style="310"/>
    <col min="7682" max="7682" width="11.25" style="310" customWidth="1"/>
    <col min="7683" max="7688" width="9" style="310"/>
    <col min="7689" max="7689" width="7.625" style="310" customWidth="1"/>
    <col min="7690" max="7937" width="9" style="310"/>
    <col min="7938" max="7938" width="11.25" style="310" customWidth="1"/>
    <col min="7939" max="7944" width="9" style="310"/>
    <col min="7945" max="7945" width="7.625" style="310" customWidth="1"/>
    <col min="7946" max="8193" width="9" style="310"/>
    <col min="8194" max="8194" width="11.25" style="310" customWidth="1"/>
    <col min="8195" max="8200" width="9" style="310"/>
    <col min="8201" max="8201" width="7.625" style="310" customWidth="1"/>
    <col min="8202" max="8449" width="9" style="310"/>
    <col min="8450" max="8450" width="11.25" style="310" customWidth="1"/>
    <col min="8451" max="8456" width="9" style="310"/>
    <col min="8457" max="8457" width="7.625" style="310" customWidth="1"/>
    <col min="8458" max="8705" width="9" style="310"/>
    <col min="8706" max="8706" width="11.25" style="310" customWidth="1"/>
    <col min="8707" max="8712" width="9" style="310"/>
    <col min="8713" max="8713" width="7.625" style="310" customWidth="1"/>
    <col min="8714" max="8961" width="9" style="310"/>
    <col min="8962" max="8962" width="11.25" style="310" customWidth="1"/>
    <col min="8963" max="8968" width="9" style="310"/>
    <col min="8969" max="8969" width="7.625" style="310" customWidth="1"/>
    <col min="8970" max="9217" width="9" style="310"/>
    <col min="9218" max="9218" width="11.25" style="310" customWidth="1"/>
    <col min="9219" max="9224" width="9" style="310"/>
    <col min="9225" max="9225" width="7.625" style="310" customWidth="1"/>
    <col min="9226" max="9473" width="9" style="310"/>
    <col min="9474" max="9474" width="11.25" style="310" customWidth="1"/>
    <col min="9475" max="9480" width="9" style="310"/>
    <col min="9481" max="9481" width="7.625" style="310" customWidth="1"/>
    <col min="9482" max="9729" width="9" style="310"/>
    <col min="9730" max="9730" width="11.25" style="310" customWidth="1"/>
    <col min="9731" max="9736" width="9" style="310"/>
    <col min="9737" max="9737" width="7.625" style="310" customWidth="1"/>
    <col min="9738" max="9985" width="9" style="310"/>
    <col min="9986" max="9986" width="11.25" style="310" customWidth="1"/>
    <col min="9987" max="9992" width="9" style="310"/>
    <col min="9993" max="9993" width="7.625" style="310" customWidth="1"/>
    <col min="9994" max="10241" width="9" style="310"/>
    <col min="10242" max="10242" width="11.25" style="310" customWidth="1"/>
    <col min="10243" max="10248" width="9" style="310"/>
    <col min="10249" max="10249" width="7.625" style="310" customWidth="1"/>
    <col min="10250" max="10497" width="9" style="310"/>
    <col min="10498" max="10498" width="11.25" style="310" customWidth="1"/>
    <col min="10499" max="10504" width="9" style="310"/>
    <col min="10505" max="10505" width="7.625" style="310" customWidth="1"/>
    <col min="10506" max="10753" width="9" style="310"/>
    <col min="10754" max="10754" width="11.25" style="310" customWidth="1"/>
    <col min="10755" max="10760" width="9" style="310"/>
    <col min="10761" max="10761" width="7.625" style="310" customWidth="1"/>
    <col min="10762" max="11009" width="9" style="310"/>
    <col min="11010" max="11010" width="11.25" style="310" customWidth="1"/>
    <col min="11011" max="11016" width="9" style="310"/>
    <col min="11017" max="11017" width="7.625" style="310" customWidth="1"/>
    <col min="11018" max="11265" width="9" style="310"/>
    <col min="11266" max="11266" width="11.25" style="310" customWidth="1"/>
    <col min="11267" max="11272" width="9" style="310"/>
    <col min="11273" max="11273" width="7.625" style="310" customWidth="1"/>
    <col min="11274" max="11521" width="9" style="310"/>
    <col min="11522" max="11522" width="11.25" style="310" customWidth="1"/>
    <col min="11523" max="11528" width="9" style="310"/>
    <col min="11529" max="11529" width="7.625" style="310" customWidth="1"/>
    <col min="11530" max="11777" width="9" style="310"/>
    <col min="11778" max="11778" width="11.25" style="310" customWidth="1"/>
    <col min="11779" max="11784" width="9" style="310"/>
    <col min="11785" max="11785" width="7.625" style="310" customWidth="1"/>
    <col min="11786" max="12033" width="9" style="310"/>
    <col min="12034" max="12034" width="11.25" style="310" customWidth="1"/>
    <col min="12035" max="12040" width="9" style="310"/>
    <col min="12041" max="12041" width="7.625" style="310" customWidth="1"/>
    <col min="12042" max="12289" width="9" style="310"/>
    <col min="12290" max="12290" width="11.25" style="310" customWidth="1"/>
    <col min="12291" max="12296" width="9" style="310"/>
    <col min="12297" max="12297" width="7.625" style="310" customWidth="1"/>
    <col min="12298" max="12545" width="9" style="310"/>
    <col min="12546" max="12546" width="11.25" style="310" customWidth="1"/>
    <col min="12547" max="12552" width="9" style="310"/>
    <col min="12553" max="12553" width="7.625" style="310" customWidth="1"/>
    <col min="12554" max="12801" width="9" style="310"/>
    <col min="12802" max="12802" width="11.25" style="310" customWidth="1"/>
    <col min="12803" max="12808" width="9" style="310"/>
    <col min="12809" max="12809" width="7.625" style="310" customWidth="1"/>
    <col min="12810" max="13057" width="9" style="310"/>
    <col min="13058" max="13058" width="11.25" style="310" customWidth="1"/>
    <col min="13059" max="13064" width="9" style="310"/>
    <col min="13065" max="13065" width="7.625" style="310" customWidth="1"/>
    <col min="13066" max="13313" width="9" style="310"/>
    <col min="13314" max="13314" width="11.25" style="310" customWidth="1"/>
    <col min="13315" max="13320" width="9" style="310"/>
    <col min="13321" max="13321" width="7.625" style="310" customWidth="1"/>
    <col min="13322" max="13569" width="9" style="310"/>
    <col min="13570" max="13570" width="11.25" style="310" customWidth="1"/>
    <col min="13571" max="13576" width="9" style="310"/>
    <col min="13577" max="13577" width="7.625" style="310" customWidth="1"/>
    <col min="13578" max="13825" width="9" style="310"/>
    <col min="13826" max="13826" width="11.25" style="310" customWidth="1"/>
    <col min="13827" max="13832" width="9" style="310"/>
    <col min="13833" max="13833" width="7.625" style="310" customWidth="1"/>
    <col min="13834" max="14081" width="9" style="310"/>
    <col min="14082" max="14082" width="11.25" style="310" customWidth="1"/>
    <col min="14083" max="14088" width="9" style="310"/>
    <col min="14089" max="14089" width="7.625" style="310" customWidth="1"/>
    <col min="14090" max="14337" width="9" style="310"/>
    <col min="14338" max="14338" width="11.25" style="310" customWidth="1"/>
    <col min="14339" max="14344" width="9" style="310"/>
    <col min="14345" max="14345" width="7.625" style="310" customWidth="1"/>
    <col min="14346" max="14593" width="9" style="310"/>
    <col min="14594" max="14594" width="11.25" style="310" customWidth="1"/>
    <col min="14595" max="14600" width="9" style="310"/>
    <col min="14601" max="14601" width="7.625" style="310" customWidth="1"/>
    <col min="14602" max="14849" width="9" style="310"/>
    <col min="14850" max="14850" width="11.25" style="310" customWidth="1"/>
    <col min="14851" max="14856" width="9" style="310"/>
    <col min="14857" max="14857" width="7.625" style="310" customWidth="1"/>
    <col min="14858" max="15105" width="9" style="310"/>
    <col min="15106" max="15106" width="11.25" style="310" customWidth="1"/>
    <col min="15107" max="15112" width="9" style="310"/>
    <col min="15113" max="15113" width="7.625" style="310" customWidth="1"/>
    <col min="15114" max="15361" width="9" style="310"/>
    <col min="15362" max="15362" width="11.25" style="310" customWidth="1"/>
    <col min="15363" max="15368" width="9" style="310"/>
    <col min="15369" max="15369" width="7.625" style="310" customWidth="1"/>
    <col min="15370" max="15617" width="9" style="310"/>
    <col min="15618" max="15618" width="11.25" style="310" customWidth="1"/>
    <col min="15619" max="15624" width="9" style="310"/>
    <col min="15625" max="15625" width="7.625" style="310" customWidth="1"/>
    <col min="15626" max="15873" width="9" style="310"/>
    <col min="15874" max="15874" width="11.25" style="310" customWidth="1"/>
    <col min="15875" max="15880" width="9" style="310"/>
    <col min="15881" max="15881" width="7.625" style="310" customWidth="1"/>
    <col min="15882" max="16129" width="9" style="310"/>
    <col min="16130" max="16130" width="11.25" style="310" customWidth="1"/>
    <col min="16131" max="16136" width="9" style="310"/>
    <col min="16137" max="16137" width="7.625" style="310" customWidth="1"/>
    <col min="16138" max="16384" width="9" style="310"/>
  </cols>
  <sheetData>
    <row r="1" spans="1:10" x14ac:dyDescent="0.15">
      <c r="A1" s="310" t="s">
        <v>401</v>
      </c>
    </row>
    <row r="7" spans="1:10" ht="29.25" customHeight="1" x14ac:dyDescent="0.2">
      <c r="A7" s="785" t="s">
        <v>402</v>
      </c>
      <c r="B7" s="785"/>
      <c r="C7" s="785"/>
      <c r="D7" s="785"/>
      <c r="E7" s="785"/>
      <c r="F7" s="785"/>
      <c r="G7" s="785"/>
      <c r="H7" s="785"/>
      <c r="I7" s="785"/>
      <c r="J7" s="785"/>
    </row>
    <row r="12" spans="1:10" x14ac:dyDescent="0.15">
      <c r="B12" s="310" t="s">
        <v>418</v>
      </c>
    </row>
    <row r="17" spans="2:9" x14ac:dyDescent="0.15">
      <c r="B17" s="314"/>
    </row>
    <row r="18" spans="2:9" x14ac:dyDescent="0.15">
      <c r="B18" s="311" t="s">
        <v>403</v>
      </c>
      <c r="C18" s="786" t="str">
        <f>'様式1-1'!$D$17</f>
        <v>県道久留米筑紫野線（北野大刀洗工区）西鉄跨線橋橋梁上部工工事（３工区）</v>
      </c>
      <c r="D18" s="786"/>
      <c r="E18" s="786"/>
      <c r="F18" s="786"/>
      <c r="G18" s="786"/>
      <c r="H18" s="786"/>
    </row>
    <row r="19" spans="2:9" x14ac:dyDescent="0.15">
      <c r="B19" s="314"/>
    </row>
    <row r="20" spans="2:9" x14ac:dyDescent="0.15">
      <c r="B20" s="311" t="s">
        <v>404</v>
      </c>
      <c r="C20" s="312"/>
      <c r="D20" s="312" t="s">
        <v>405</v>
      </c>
      <c r="E20" s="312"/>
      <c r="F20" s="312"/>
      <c r="G20" s="312"/>
      <c r="H20" s="312"/>
    </row>
    <row r="21" spans="2:9" x14ac:dyDescent="0.15">
      <c r="B21" s="314"/>
    </row>
    <row r="22" spans="2:9" x14ac:dyDescent="0.15">
      <c r="B22" s="314"/>
      <c r="D22" s="310" t="s">
        <v>406</v>
      </c>
    </row>
    <row r="23" spans="2:9" x14ac:dyDescent="0.15">
      <c r="B23" s="311" t="s">
        <v>407</v>
      </c>
      <c r="C23" s="312"/>
      <c r="D23" s="312" t="s">
        <v>408</v>
      </c>
      <c r="E23" s="312"/>
      <c r="F23" s="312"/>
      <c r="G23" s="312"/>
      <c r="H23" s="312"/>
    </row>
    <row r="24" spans="2:9" x14ac:dyDescent="0.15">
      <c r="B24" s="315"/>
      <c r="C24" s="313"/>
      <c r="D24" s="313"/>
      <c r="E24" s="313"/>
      <c r="F24" s="313"/>
      <c r="G24" s="313"/>
      <c r="H24" s="313"/>
    </row>
    <row r="25" spans="2:9" x14ac:dyDescent="0.15">
      <c r="B25" s="315"/>
      <c r="C25" s="313"/>
      <c r="D25" s="313"/>
      <c r="E25" s="313"/>
      <c r="F25" s="313"/>
      <c r="G25" s="313"/>
      <c r="H25" s="313"/>
    </row>
    <row r="26" spans="2:9" x14ac:dyDescent="0.15">
      <c r="B26" s="315" t="s">
        <v>409</v>
      </c>
      <c r="C26" s="313"/>
      <c r="D26" s="313"/>
      <c r="E26" s="313"/>
      <c r="F26" s="313"/>
      <c r="G26" s="313"/>
      <c r="H26" s="313"/>
    </row>
    <row r="27" spans="2:9" x14ac:dyDescent="0.15">
      <c r="B27" s="315" t="s">
        <v>410</v>
      </c>
      <c r="C27" s="313"/>
      <c r="D27" s="313"/>
      <c r="E27" s="313"/>
      <c r="F27" s="313"/>
      <c r="G27" s="313"/>
      <c r="H27" s="313"/>
    </row>
    <row r="28" spans="2:9" x14ac:dyDescent="0.15">
      <c r="B28" s="315" t="s">
        <v>411</v>
      </c>
      <c r="C28" s="313"/>
      <c r="D28" s="313"/>
      <c r="E28" s="313"/>
      <c r="F28" s="313"/>
      <c r="G28" s="313"/>
      <c r="H28" s="313"/>
    </row>
    <row r="29" spans="2:9" x14ac:dyDescent="0.15">
      <c r="B29" s="315" t="s">
        <v>412</v>
      </c>
      <c r="C29" s="313"/>
      <c r="D29" s="313"/>
      <c r="E29" s="313"/>
      <c r="F29" s="313"/>
      <c r="G29" s="313"/>
      <c r="H29" s="313"/>
    </row>
    <row r="30" spans="2:9" x14ac:dyDescent="0.15">
      <c r="B30" s="315" t="s">
        <v>413</v>
      </c>
      <c r="C30" s="313"/>
      <c r="D30" s="313"/>
      <c r="E30" s="313"/>
      <c r="F30" s="313"/>
      <c r="G30" s="313"/>
      <c r="H30" s="313"/>
    </row>
    <row r="31" spans="2:9" x14ac:dyDescent="0.15">
      <c r="B31" s="315" t="s">
        <v>414</v>
      </c>
      <c r="C31" s="313"/>
      <c r="D31" s="313"/>
      <c r="E31" s="313"/>
      <c r="F31" s="313"/>
      <c r="G31" s="313"/>
      <c r="H31" s="313"/>
    </row>
    <row r="32" spans="2:9" ht="27" customHeight="1" x14ac:dyDescent="0.15">
      <c r="B32" s="315"/>
      <c r="C32" s="315"/>
      <c r="D32" s="315"/>
      <c r="E32" s="315"/>
      <c r="F32" s="315"/>
      <c r="G32" s="315"/>
      <c r="H32" s="315"/>
      <c r="I32" s="315"/>
    </row>
    <row r="33" spans="2:10" ht="27" customHeight="1" x14ac:dyDescent="0.15">
      <c r="B33" s="315"/>
      <c r="C33" s="315"/>
      <c r="D33" s="315"/>
      <c r="E33" s="315"/>
      <c r="F33" s="315"/>
      <c r="G33" s="315"/>
      <c r="H33" s="315"/>
      <c r="I33" s="315"/>
    </row>
    <row r="34" spans="2:10" ht="27" customHeight="1" x14ac:dyDescent="0.15">
      <c r="B34" s="315"/>
      <c r="C34" s="315"/>
      <c r="D34" s="315"/>
      <c r="E34" s="315"/>
      <c r="F34" s="315"/>
      <c r="G34" s="315"/>
      <c r="H34" s="315"/>
      <c r="I34" s="315"/>
    </row>
    <row r="36" spans="2:10" x14ac:dyDescent="0.15">
      <c r="E36" s="310" t="str">
        <f>'様式1-1'!$H$6</f>
        <v>令和　年　　月　　日</v>
      </c>
    </row>
    <row r="38" spans="2:10" x14ac:dyDescent="0.15">
      <c r="E38" s="310" t="s">
        <v>415</v>
      </c>
      <c r="G38" s="787" t="str">
        <f>'様式1-1'!$F$10</f>
        <v>○○市○○町○○番地</v>
      </c>
      <c r="H38" s="787"/>
      <c r="I38" s="787"/>
      <c r="J38" s="787"/>
    </row>
    <row r="40" spans="2:10" x14ac:dyDescent="0.15">
      <c r="E40" s="310" t="s">
        <v>416</v>
      </c>
      <c r="G40" s="787" t="str">
        <f>'様式1-1'!$F$11</f>
        <v>株式会社○○建設○○支店</v>
      </c>
      <c r="H40" s="787"/>
      <c r="I40" s="787"/>
      <c r="J40" s="787"/>
    </row>
    <row r="42" spans="2:10" x14ac:dyDescent="0.15">
      <c r="E42" s="310" t="s">
        <v>417</v>
      </c>
      <c r="G42" s="787" t="str">
        <f>'様式1-1'!$F$12</f>
        <v>○○　○○</v>
      </c>
      <c r="H42" s="787"/>
      <c r="I42" s="787"/>
      <c r="J42" s="787"/>
    </row>
  </sheetData>
  <mergeCells count="5">
    <mergeCell ref="A7:J7"/>
    <mergeCell ref="C18:H18"/>
    <mergeCell ref="G38:J38"/>
    <mergeCell ref="G40:J40"/>
    <mergeCell ref="G42:J42"/>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view="pageBreakPreview" zoomScale="89" zoomScaleNormal="100" zoomScaleSheetLayoutView="89" workbookViewId="0">
      <selection sqref="A1:C1"/>
    </sheetView>
  </sheetViews>
  <sheetFormatPr defaultRowHeight="13.5" x14ac:dyDescent="0.15"/>
  <cols>
    <col min="1" max="1" width="30" style="276" customWidth="1"/>
    <col min="2" max="2" width="50" style="276" customWidth="1"/>
    <col min="3" max="3" width="11.625" style="276" customWidth="1"/>
    <col min="4" max="4" width="2.5" style="31" customWidth="1"/>
    <col min="5" max="5" width="28.375" style="277" customWidth="1"/>
    <col min="6" max="16384" width="9" style="276"/>
  </cols>
  <sheetData>
    <row r="1" spans="1:5" ht="15" customHeight="1" thickBot="1" x14ac:dyDescent="0.2">
      <c r="A1" s="789" t="s">
        <v>25</v>
      </c>
      <c r="B1" s="789"/>
      <c r="C1" s="789"/>
      <c r="E1" s="42"/>
    </row>
    <row r="2" spans="1:5" ht="22.5" customHeight="1" thickTop="1" x14ac:dyDescent="0.15">
      <c r="A2" s="790" t="s">
        <v>485</v>
      </c>
      <c r="B2" s="790"/>
      <c r="C2" s="790"/>
      <c r="D2" s="31" t="s">
        <v>226</v>
      </c>
      <c r="E2" s="791" t="s">
        <v>286</v>
      </c>
    </row>
    <row r="3" spans="1:5" x14ac:dyDescent="0.15">
      <c r="A3" s="794" t="str">
        <f>'様式1-1'!$F$11</f>
        <v>株式会社○○建設○○支店</v>
      </c>
      <c r="B3" s="794"/>
      <c r="C3" s="794"/>
      <c r="E3" s="792"/>
    </row>
    <row r="4" spans="1:5" ht="22.5" customHeight="1" thickBot="1" x14ac:dyDescent="0.2">
      <c r="A4" s="35" t="s">
        <v>26</v>
      </c>
      <c r="B4" s="795"/>
      <c r="C4" s="796"/>
      <c r="E4" s="793"/>
    </row>
    <row r="5" spans="1:5" ht="22.5" customHeight="1" thickTop="1" x14ac:dyDescent="0.15">
      <c r="A5" s="35" t="s">
        <v>27</v>
      </c>
      <c r="B5" s="795"/>
      <c r="C5" s="796"/>
    </row>
    <row r="6" spans="1:5" ht="16.5" customHeight="1" x14ac:dyDescent="0.15">
      <c r="A6" s="797" t="s">
        <v>237</v>
      </c>
      <c r="B6" s="798"/>
      <c r="C6" s="799"/>
    </row>
    <row r="7" spans="1:5" ht="345" customHeight="1" x14ac:dyDescent="0.15">
      <c r="A7" s="800"/>
      <c r="B7" s="801"/>
      <c r="C7" s="802"/>
    </row>
    <row r="8" spans="1:5" ht="22.5" customHeight="1" x14ac:dyDescent="0.15">
      <c r="A8" s="35" t="s">
        <v>369</v>
      </c>
      <c r="B8" s="803"/>
      <c r="C8" s="804"/>
    </row>
    <row r="9" spans="1:5" ht="36" customHeight="1" x14ac:dyDescent="0.15">
      <c r="A9" s="805" t="s">
        <v>370</v>
      </c>
      <c r="B9" s="806"/>
      <c r="C9" s="807"/>
    </row>
    <row r="10" spans="1:5" ht="345" customHeight="1" x14ac:dyDescent="0.15">
      <c r="A10" s="800"/>
      <c r="B10" s="801"/>
      <c r="C10" s="802"/>
      <c r="D10" s="32"/>
      <c r="E10" s="788"/>
    </row>
    <row r="11" spans="1:5" x14ac:dyDescent="0.15">
      <c r="D11" s="32"/>
      <c r="E11" s="788"/>
    </row>
    <row r="12" spans="1:5" x14ac:dyDescent="0.15">
      <c r="D12" s="32"/>
      <c r="E12" s="788"/>
    </row>
  </sheetData>
  <mergeCells count="12">
    <mergeCell ref="E10:E12"/>
    <mergeCell ref="A1:C1"/>
    <mergeCell ref="A2:C2"/>
    <mergeCell ref="E2:E4"/>
    <mergeCell ref="A3:C3"/>
    <mergeCell ref="B4:C4"/>
    <mergeCell ref="B5:C5"/>
    <mergeCell ref="A6:C6"/>
    <mergeCell ref="A7:C7"/>
    <mergeCell ref="B8:C8"/>
    <mergeCell ref="A9:C9"/>
    <mergeCell ref="A10:C10"/>
  </mergeCells>
  <phoneticPr fontId="4"/>
  <dataValidations count="2">
    <dataValidation imeMode="off" allowBlank="1" showInputMessage="1" showErrorMessage="1" sqref="E1"/>
    <dataValidation imeMode="hiragana" allowBlank="1" showInputMessage="1" showErrorMessage="1" sqref="B4:C5"/>
  </dataValidations>
  <pageMargins left="0.78740157480314965" right="0.39370078740157483" top="0.47244094488188981" bottom="0.51181102362204722" header="0.39370078740157483" footer="0.51181102362204722"/>
  <pageSetup paperSize="9" scale="98" orientation="portrait" r:id="rId1"/>
  <headerFooter alignWithMargins="0">
    <oddHeader>&amp;R（単体）</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118" zoomScaleNormal="100" zoomScaleSheetLayoutView="118"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201" customWidth="1"/>
    <col min="6" max="16384" width="9" style="1"/>
  </cols>
  <sheetData>
    <row r="1" spans="1:5" ht="14.25" thickBot="1" x14ac:dyDescent="0.2">
      <c r="A1" s="808" t="s">
        <v>28</v>
      </c>
      <c r="B1" s="808"/>
      <c r="C1" s="808"/>
      <c r="E1" s="42"/>
    </row>
    <row r="2" spans="1:5" ht="22.5" customHeight="1" thickTop="1" x14ac:dyDescent="0.15">
      <c r="A2" s="790" t="s">
        <v>486</v>
      </c>
      <c r="B2" s="790"/>
      <c r="C2" s="790"/>
      <c r="D2" s="31" t="s">
        <v>285</v>
      </c>
      <c r="E2" s="791" t="s">
        <v>286</v>
      </c>
    </row>
    <row r="3" spans="1:5" x14ac:dyDescent="0.15">
      <c r="A3" s="814" t="str">
        <f>'様式1-1'!F11</f>
        <v>株式会社○○建設○○支店</v>
      </c>
      <c r="B3" s="814"/>
      <c r="C3" s="814"/>
      <c r="E3" s="792"/>
    </row>
    <row r="4" spans="1:5" ht="22.5" customHeight="1" thickBot="1" x14ac:dyDescent="0.2">
      <c r="A4" s="222" t="s">
        <v>26</v>
      </c>
      <c r="B4" s="809"/>
      <c r="C4" s="810"/>
      <c r="E4" s="793"/>
    </row>
    <row r="5" spans="1:5" ht="16.5" customHeight="1" thickTop="1" x14ac:dyDescent="0.15">
      <c r="A5" s="811" t="s">
        <v>312</v>
      </c>
      <c r="B5" s="812"/>
      <c r="C5" s="813"/>
    </row>
    <row r="6" spans="1:5" ht="225" customHeight="1" x14ac:dyDescent="0.15">
      <c r="A6" s="817"/>
      <c r="B6" s="818"/>
      <c r="C6" s="819"/>
    </row>
    <row r="7" spans="1:5" ht="16.5" customHeight="1" x14ac:dyDescent="0.15">
      <c r="A7" s="811" t="s">
        <v>313</v>
      </c>
      <c r="B7" s="812"/>
      <c r="C7" s="813"/>
    </row>
    <row r="8" spans="1:5" ht="225" customHeight="1" x14ac:dyDescent="0.15">
      <c r="A8" s="817"/>
      <c r="B8" s="818"/>
      <c r="C8" s="819"/>
    </row>
    <row r="9" spans="1:5" ht="22.5" customHeight="1" x14ac:dyDescent="0.15">
      <c r="A9" s="222" t="s">
        <v>29</v>
      </c>
      <c r="B9" s="815"/>
      <c r="C9" s="816"/>
    </row>
    <row r="10" spans="1:5" ht="16.5" customHeight="1" x14ac:dyDescent="0.15">
      <c r="A10" s="820" t="s">
        <v>238</v>
      </c>
      <c r="B10" s="821"/>
      <c r="C10" s="822"/>
      <c r="D10" s="32"/>
      <c r="E10" s="788"/>
    </row>
    <row r="11" spans="1:5" ht="224.25" customHeight="1" x14ac:dyDescent="0.15">
      <c r="A11" s="817"/>
      <c r="B11" s="818"/>
      <c r="C11" s="819"/>
      <c r="D11" s="32"/>
      <c r="E11" s="788"/>
    </row>
    <row r="12" spans="1:5" x14ac:dyDescent="0.15">
      <c r="D12" s="32"/>
      <c r="E12" s="788"/>
    </row>
  </sheetData>
  <mergeCells count="13">
    <mergeCell ref="E2:E4"/>
    <mergeCell ref="E10:E12"/>
    <mergeCell ref="B9:C9"/>
    <mergeCell ref="A6:C6"/>
    <mergeCell ref="A11:C11"/>
    <mergeCell ref="A7:C7"/>
    <mergeCell ref="A10:C10"/>
    <mergeCell ref="A8:C8"/>
    <mergeCell ref="A1:C1"/>
    <mergeCell ref="A2:C2"/>
    <mergeCell ref="B4:C4"/>
    <mergeCell ref="A5:C5"/>
    <mergeCell ref="A3:C3"/>
  </mergeCells>
  <phoneticPr fontId="4"/>
  <dataValidations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39370078740157483" footer="0.51181102362204722"/>
  <pageSetup paperSize="9" orientation="portrait" r:id="rId1"/>
  <headerFooter alignWithMargins="0">
    <oddHeader>&amp;R（単体）</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32" customWidth="1"/>
    <col min="2" max="2" width="17.5" style="232" customWidth="1"/>
    <col min="3" max="3" width="8.75" style="232" customWidth="1"/>
    <col min="4" max="4" width="19.375" style="232" customWidth="1"/>
    <col min="5" max="5" width="21.25" style="232" customWidth="1"/>
    <col min="6" max="6" width="5" style="232" customWidth="1"/>
    <col min="7" max="7" width="3.75" style="232" customWidth="1"/>
    <col min="8" max="9" width="12.625" style="232" customWidth="1"/>
    <col min="10" max="16384" width="9" style="232"/>
  </cols>
  <sheetData>
    <row r="1" spans="1:9" s="231" customFormat="1" ht="13.5" customHeight="1" x14ac:dyDescent="0.15">
      <c r="A1" s="836" t="s">
        <v>269</v>
      </c>
      <c r="B1" s="836"/>
      <c r="C1" s="836"/>
      <c r="D1" s="836"/>
      <c r="E1" s="836"/>
      <c r="F1" s="836"/>
      <c r="G1" s="156"/>
      <c r="H1" s="837"/>
      <c r="I1" s="837"/>
    </row>
    <row r="2" spans="1:9" ht="22.5" customHeight="1" x14ac:dyDescent="0.15">
      <c r="A2" s="375" t="s">
        <v>330</v>
      </c>
      <c r="B2" s="375"/>
      <c r="C2" s="375"/>
      <c r="D2" s="375"/>
      <c r="E2" s="375"/>
      <c r="F2" s="375"/>
      <c r="G2" s="36"/>
      <c r="H2" s="837"/>
      <c r="I2" s="837"/>
    </row>
    <row r="3" spans="1:9" ht="16.5" customHeight="1" x14ac:dyDescent="0.15">
      <c r="C3" s="838"/>
      <c r="D3" s="838"/>
      <c r="E3" s="838"/>
      <c r="F3" s="838"/>
      <c r="G3" s="156"/>
      <c r="H3" s="233"/>
      <c r="I3" s="160"/>
    </row>
    <row r="4" spans="1:9" ht="16.5" customHeight="1" x14ac:dyDescent="0.15">
      <c r="B4" s="38"/>
      <c r="C4" s="38" t="s">
        <v>30</v>
      </c>
      <c r="D4" s="829" t="str">
        <f>'様式1-1'!F10</f>
        <v>○○市○○町○○番地</v>
      </c>
      <c r="E4" s="829"/>
      <c r="H4" s="160"/>
      <c r="I4" s="160"/>
    </row>
    <row r="5" spans="1:9" ht="16.5" customHeight="1" x14ac:dyDescent="0.15">
      <c r="B5" s="38"/>
      <c r="C5" s="38" t="s">
        <v>31</v>
      </c>
      <c r="D5" s="829" t="str">
        <f>'様式1-1'!F11</f>
        <v>株式会社○○建設○○支店</v>
      </c>
      <c r="E5" s="829"/>
      <c r="H5" s="160"/>
      <c r="I5" s="160"/>
    </row>
    <row r="6" spans="1:9" ht="16.5" customHeight="1" x14ac:dyDescent="0.15">
      <c r="B6" s="38"/>
      <c r="C6" s="38" t="s">
        <v>32</v>
      </c>
      <c r="D6" s="829" t="str">
        <f>'様式1-1'!F12</f>
        <v>○○　○○</v>
      </c>
      <c r="E6" s="829"/>
      <c r="F6" s="166"/>
      <c r="G6" s="156"/>
      <c r="H6" s="160"/>
      <c r="I6" s="160"/>
    </row>
    <row r="7" spans="1:9" x14ac:dyDescent="0.15">
      <c r="A7" s="830"/>
      <c r="B7" s="830"/>
      <c r="C7" s="830"/>
      <c r="D7" s="830"/>
      <c r="E7" s="830"/>
      <c r="F7" s="830"/>
    </row>
    <row r="8" spans="1:9" ht="27" customHeight="1" x14ac:dyDescent="0.15">
      <c r="A8" s="37" t="s">
        <v>331</v>
      </c>
      <c r="B8" s="831"/>
      <c r="C8" s="832"/>
      <c r="D8" s="37" t="s">
        <v>332</v>
      </c>
      <c r="E8" s="815"/>
      <c r="F8" s="816"/>
    </row>
    <row r="9" spans="1:9" ht="36.75" customHeight="1" x14ac:dyDescent="0.15">
      <c r="A9" s="833" t="s">
        <v>371</v>
      </c>
      <c r="B9" s="834"/>
      <c r="C9" s="834"/>
      <c r="D9" s="834"/>
      <c r="E9" s="834"/>
      <c r="F9" s="835"/>
      <c r="H9" s="155"/>
    </row>
    <row r="10" spans="1:9" ht="300" customHeight="1" x14ac:dyDescent="0.15">
      <c r="A10" s="826"/>
      <c r="B10" s="827"/>
      <c r="C10" s="827"/>
      <c r="D10" s="827"/>
      <c r="E10" s="827"/>
      <c r="F10" s="828"/>
    </row>
    <row r="11" spans="1:9" ht="30" customHeight="1" x14ac:dyDescent="0.15">
      <c r="A11" s="823" t="s">
        <v>333</v>
      </c>
      <c r="B11" s="824"/>
      <c r="C11" s="824"/>
      <c r="D11" s="824"/>
      <c r="E11" s="824"/>
      <c r="F11" s="825"/>
    </row>
    <row r="12" spans="1:9" ht="299.25" customHeight="1" x14ac:dyDescent="0.15">
      <c r="A12" s="826"/>
      <c r="B12" s="827"/>
      <c r="C12" s="827"/>
      <c r="D12" s="827"/>
      <c r="E12" s="827"/>
      <c r="F12" s="828"/>
    </row>
    <row r="13" spans="1:9" x14ac:dyDescent="0.15">
      <c r="A13" s="234" t="s">
        <v>334</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oddHeader>&amp;R（単体）</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様式1-1</vt:lpstr>
      <vt:lpstr>様式1-2</vt:lpstr>
      <vt:lpstr>様式1‐3</vt:lpstr>
      <vt:lpstr>様式1-4</vt:lpstr>
      <vt:lpstr>様式1-5</vt:lpstr>
      <vt:lpstr>様式1-8</vt:lpstr>
      <vt:lpstr>様式3-2（製作・架設）</vt:lpstr>
      <vt:lpstr>様式3-3（製作・架設）</vt:lpstr>
      <vt:lpstr>様式7</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2025-12-10T05:10:55Z</cp:lastPrinted>
  <dcterms:created xsi:type="dcterms:W3CDTF">2012-03-05T00:57:31Z</dcterms:created>
  <dcterms:modified xsi:type="dcterms:W3CDTF">2025-12-11T00:08:23Z</dcterms:modified>
</cp:coreProperties>
</file>